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<sst xmlns="http://schemas.openxmlformats.org/spreadsheetml/2006/main" count="531" uniqueCount="486">
  <si>
    <t xml:space="preserve">                                   UNIVERSIDADE FEDERAL DO RECÔNCAVO DA BAHIA</t>
  </si>
  <si>
    <t xml:space="preserve">                                   Rua Rui Barbosa, n. 710 - Centro. Cruz das Almas / Bahia / Brasil</t>
  </si>
  <si>
    <t xml:space="preserve">                                   CEP: 44.380-000                                Fone: +55 75 3621-2350</t>
  </si>
  <si>
    <t xml:space="preserve">                                   reitoria@ufrb.com.br   /   www.ufrb.edu.br</t>
  </si>
  <si>
    <t>RELATÓRIO PORMENORIZADO DE PROGRESSÃO DOCENTE</t>
  </si>
  <si>
    <t>De acordo com a Resolução Conac n° 23/2014</t>
  </si>
  <si>
    <r>
      <t>ATENÇÃO</t>
    </r>
    <r>
      <rPr>
        <b/>
        <sz val="10"/>
        <color indexed="10"/>
        <rFont val="Arial Narrow"/>
        <family val="2"/>
      </rPr>
      <t>: o preenchimento da tabela é feito exclusivamente nos campos com fundo amarelo.</t>
    </r>
  </si>
  <si>
    <t>DOCENTE:</t>
  </si>
  <si>
    <t>SIAPE:</t>
  </si>
  <si>
    <t>UNIDADE DE LOTAÇÃO:</t>
  </si>
  <si>
    <t>REGIME:</t>
  </si>
  <si>
    <t>TIPO DA PROGRESSÃO:</t>
  </si>
  <si>
    <t>CLASSE E NÍVEL ATUAL:</t>
  </si>
  <si>
    <t>CLASSE E NÍVEL A PROGREDIR:</t>
  </si>
  <si>
    <t>INTERSTÍCIO:</t>
  </si>
  <si>
    <t>INÍCIO:</t>
  </si>
  <si>
    <t>FINAL:</t>
  </si>
  <si>
    <t>I - ATIVIDADE DE ENSINO (Art. 4°, § 1°)</t>
  </si>
  <si>
    <t>Nº</t>
  </si>
  <si>
    <t>ATIVIDADE</t>
  </si>
  <si>
    <t>PONTO</t>
  </si>
  <si>
    <t>QTD</t>
  </si>
  <si>
    <t>PONTUÇÃO</t>
  </si>
  <si>
    <t xml:space="preserve">Cada 17 horas de aulas ministradas em curso de graduação </t>
  </si>
  <si>
    <t>Cada 17 horas de aulas ministradas em curso de pós-graduação</t>
  </si>
  <si>
    <t xml:space="preserve">Cada 17 horas de aulas ministradas em curso de extensão </t>
  </si>
  <si>
    <t>Cada 17 horas de aulas ministradas em curso de graduação em outro campus</t>
  </si>
  <si>
    <t>Cada 17 horas de aulas ministradas em curso de pós-graduação em outro campus</t>
  </si>
  <si>
    <t>Cada 17 horas de aulas ministradas em curso de extensão  em outro campus</t>
  </si>
  <si>
    <t>Cada semestre de orientação de estudante de graduação</t>
  </si>
  <si>
    <t>Cada semestre de orientação de estudante de ensino médio</t>
  </si>
  <si>
    <t>Cada semestre de orientação de monografia</t>
  </si>
  <si>
    <t>Cada semestre de orientação de trabalho de conclusão de curso</t>
  </si>
  <si>
    <t>Cada semestre de orientação de monitoria</t>
  </si>
  <si>
    <t>Cada semestre de orientação de iniciação científica</t>
  </si>
  <si>
    <t>Cada semestre de orientação de programa de permanência</t>
  </si>
  <si>
    <t>Cada semestre de co-orientação de estudante de graduação</t>
  </si>
  <si>
    <t>Cada semestre de co-orientação de estudante de ensino médio</t>
  </si>
  <si>
    <t>Cada semestre de co-orientação de monografia</t>
  </si>
  <si>
    <t>Cada semestre de co-orientação de trabalho de conclusão de curso</t>
  </si>
  <si>
    <t>Cada semestre de co-orientação de monitoria</t>
  </si>
  <si>
    <t>Cada semestre de co-orientação de iniciação científica</t>
  </si>
  <si>
    <t>Cada semestre de co-orientação de programa de permanência</t>
  </si>
  <si>
    <t>Cada orientação com outra natureza acadêmica com período mínimo de 1 semestre</t>
  </si>
  <si>
    <t>Cada participação em banca examinadora de tese de doutorado</t>
  </si>
  <si>
    <t>Cada participação em banca examinadora de dissertação de mestrado</t>
  </si>
  <si>
    <t>Cada participação em banca examinadora de qualificação de doutorado</t>
  </si>
  <si>
    <t>Cada participação em banca examinadora de qualificação de mestrado</t>
  </si>
  <si>
    <t>Cada participação em banca examinadora de monografia</t>
  </si>
  <si>
    <t>Cada participação em banca examinadora de processos seletivos diversos</t>
  </si>
  <si>
    <t>Cada participação em banca examinadora de concurso para professor titular</t>
  </si>
  <si>
    <t>Cada participação em banca examinadora de concurso para professor (exceto titular)</t>
  </si>
  <si>
    <t>TOTAL ATIVIDADES DE ENSINO</t>
  </si>
  <si>
    <t>II - ATIVIDADE DE EXTENSÃO (Art. 4°, § 2°)</t>
  </si>
  <si>
    <t>Cada semestre de coordenação de Programa de Extensão Universitária, registrado na PROEXT</t>
  </si>
  <si>
    <t>Cada semestre de participação em equipe de Programa de Extensão Universitária, registrado na PROEXT</t>
  </si>
  <si>
    <t>Cada elaboração de Programa de Extensão Universitária, registrado na PROEXT</t>
  </si>
  <si>
    <t>Cada semestre de coordenação de Projeto de Extensão Universitária, registrado na PROEXT e/ou setor de convênios</t>
  </si>
  <si>
    <t>Cada semestre de participação em equipe de Projeto de Extensão Universitária, registrado na PROEXT</t>
  </si>
  <si>
    <t>Cada elaboração de Projeto de Extensão Universitária, registrado na PROEXT</t>
  </si>
  <si>
    <t>Cada coordenação de Curso de até 8 horas</t>
  </si>
  <si>
    <t>Cada coordenação de Curso de 9 até 35 horas</t>
  </si>
  <si>
    <t>Cada coordenação de Curso a partir de 36 horas</t>
  </si>
  <si>
    <t>Cada participação na comissão organizadora de Curso de até 8 horas</t>
  </si>
  <si>
    <t>Cada participação na comissão organizadora de Curso de 9 até 35 horas</t>
  </si>
  <si>
    <t>Cada participação na comissão organizadora de Curso a partir de 36 horas</t>
  </si>
  <si>
    <t>Cada coordenação de Evento de até 8 horas, registrado na PROEXT</t>
  </si>
  <si>
    <t>Cada coordenação de Evento de 9 até 35 horas, registrado na PROEXT</t>
  </si>
  <si>
    <t>Cada coordenação de Evento a partir de 36 horas, registrado na PROEXT</t>
  </si>
  <si>
    <t>Cada participação na comissão organizadora de Evento de até 8 horas, registrado na PROEXT</t>
  </si>
  <si>
    <t>Cada participação na comissão organizadora de Evento de 9 até 35 horas, registrado na PROEXT</t>
  </si>
  <si>
    <t>Cada participação na comissão organizadora de Evento a partir de 36 horas, registrado na PROEXT</t>
  </si>
  <si>
    <t>Cada participação como ouvinte em curso</t>
  </si>
  <si>
    <t>Cada participação como ouvinte em evento</t>
  </si>
  <si>
    <t>Cada palestra proferida em eventos internacionais</t>
  </si>
  <si>
    <t>Cada palestra proferida em eventos nacionais</t>
  </si>
  <si>
    <t>Cada palestra proferida em eventos regionais</t>
  </si>
  <si>
    <t>Cada palestra proferida em eventos locais</t>
  </si>
  <si>
    <t>Cada participação em mesa redonda</t>
  </si>
  <si>
    <t>Cada comunicação oral em evento internacional</t>
  </si>
  <si>
    <t>Cada comunicação oral em evento nacional</t>
  </si>
  <si>
    <t>Cada comunicação oral em evento regional</t>
  </si>
  <si>
    <t>Cada comunicação oral em evento local</t>
  </si>
  <si>
    <t>Cada pôster apresentado em envento</t>
  </si>
  <si>
    <t>Cada serviço prestado registrado no Centro de lotação do docente e na PROEXT</t>
  </si>
  <si>
    <t>Cada consultoria registrada nos Centro de lotação do docente e na PROEXT</t>
  </si>
  <si>
    <t>Cada relatório técnico de serviço ou consultoria registrado nos Centro de lotação do docente e na PROEXT</t>
  </si>
  <si>
    <t>Cada coordenação geral de evento científico internacional</t>
  </si>
  <si>
    <t>Cada coordenação geral de evento científico nacional</t>
  </si>
  <si>
    <t>Cada coordenação geral de evento científico regional</t>
  </si>
  <si>
    <t>Cada coordenação geral de evento científico local</t>
  </si>
  <si>
    <t>Cada coordenação geral de evento artístico-cultural internacional</t>
  </si>
  <si>
    <t>Cada coordenação geral de evento artístico-cultural nacional</t>
  </si>
  <si>
    <t>Cada coordenação geral de evento artístico-cultural regional</t>
  </si>
  <si>
    <t>Cada coordenação geral de evento artístico-cultural local</t>
  </si>
  <si>
    <t>Cada coordenação geral de desportivo artístico-cultural internacional</t>
  </si>
  <si>
    <t>Cada coordenação geral de evento desportivo nacional</t>
  </si>
  <si>
    <t>Cada coordenação geral de evento desportivo regional</t>
  </si>
  <si>
    <t>Cada coordenação geral de evento desportivo local</t>
  </si>
  <si>
    <t>Cada participação em comissão organizadora de evento científico internacional</t>
  </si>
  <si>
    <t>Cada participação em comissão organizadora de evento científico nacional</t>
  </si>
  <si>
    <t>Cada participação em comissão organizadora de evento científico regional</t>
  </si>
  <si>
    <t>Cada participação em comissão organizadora de evento científico local</t>
  </si>
  <si>
    <t>Cada participação em comissão organizadora de evento artístico-cultural internacional</t>
  </si>
  <si>
    <t>Cada participação em comissão organizadora de evento artístico-cultural nacional</t>
  </si>
  <si>
    <t>Cada participação em comissão organizadora de evento artístico-cultural regional</t>
  </si>
  <si>
    <t>Cada participação em comissão organizadora de evento artístico-cultural local</t>
  </si>
  <si>
    <t>Cada participação em comissão organizadora de desportivo artístico-cultural internacional</t>
  </si>
  <si>
    <t>Cada participação em comissão organizadora de evento desportivo nacional</t>
  </si>
  <si>
    <t>Cada participação em comissão organizadora de evento desportivo regional</t>
  </si>
  <si>
    <t>Cada participação em comissão organizadora de evento desportivo local</t>
  </si>
  <si>
    <t>TOTAL ATIVIDADES DE EXTENSÃO</t>
  </si>
  <si>
    <t>III - ATIVIDADE DE PESQUISA (Art. 4°, § 3°)</t>
  </si>
  <si>
    <t>Cada projeto de pesquisa elaborado registrado na PPGCI</t>
  </si>
  <si>
    <t>Cada relatório de atividade de pesquisa elaborado registrado na PPGCI</t>
  </si>
  <si>
    <t>Cada coordenação de Projeto de Pesquisa com financiamento registrado na PPGCI</t>
  </si>
  <si>
    <t>Cada coordenação de Projeto de Pesquisa registrado na PPGCI</t>
  </si>
  <si>
    <t>Cada participação em de Projeto de Pesquisa registrado na PPGCI</t>
  </si>
  <si>
    <t>Cada liderança de grupo de pesquisa reconhecido por instituições de referência por no mínimo 1 semestre</t>
  </si>
  <si>
    <t>TOTAL ATIVIDADE DE PESQUISA</t>
  </si>
  <si>
    <t>IV - ATIVIDADE DE PRODUÇÃO ACADÊMICA (Art. 4°, § 4°)</t>
  </si>
  <si>
    <t>Cada artigo publicado em periódico especializado indexado com Qualis A</t>
  </si>
  <si>
    <t>Cada artigo publicado em periódico especializado indexado com Qualis B</t>
  </si>
  <si>
    <t>Cada artigo publicado em periódico especializado indexado com Qualis C</t>
  </si>
  <si>
    <t>Cada artigo publicado em periódico especializado não indexado</t>
  </si>
  <si>
    <t>Cada autoria ou co-autoria de livro especializado com conselho editorial</t>
  </si>
  <si>
    <t>Cada autoria ou co-autoria de capítulo de livro especializado com conselho editorial</t>
  </si>
  <si>
    <t>Cada trabalho completo publicado em anais de congresso internacional</t>
  </si>
  <si>
    <t>Cada trabalho completo publicado em simpósio internacional</t>
  </si>
  <si>
    <t>Cada trabalho completo publicado em suplemento de periódico internacional</t>
  </si>
  <si>
    <t>Cada trabalho completo publicado em caderno especial de jornal internacional</t>
  </si>
  <si>
    <t>Cada trabalho completo publicado em anais de congresso nacional, regional ou local</t>
  </si>
  <si>
    <t>Cada trabalho completo publicado em simpósio nacional, regional ou local</t>
  </si>
  <si>
    <t>Cada trabalho completo publicado em suplemento de periódico nacional, regional ou local</t>
  </si>
  <si>
    <t>Cada trabalho completo publicado em caderno especial de jornal nacional, regional ou local</t>
  </si>
  <si>
    <t>Cada resumo expandido publicado em veículo internacional</t>
  </si>
  <si>
    <t>Cada resumo expandido publicado em veículo nacional, regional ou local</t>
  </si>
  <si>
    <t>Cada resumo simples publicado em veículo internacional</t>
  </si>
  <si>
    <t>Cada resumo simples publicado em veículo nacional, regional ou local</t>
  </si>
  <si>
    <t>Cada publicação de outros tipos de trabalho</t>
  </si>
  <si>
    <t>Cada publicação de tradução de livro</t>
  </si>
  <si>
    <t>Cada publicação de boletim técnico</t>
  </si>
  <si>
    <t>Cada publicação de notícia em revista</t>
  </si>
  <si>
    <t>Cada publicação de notícia em jornal</t>
  </si>
  <si>
    <t>Cada exposição</t>
  </si>
  <si>
    <t>Cada obra artística</t>
  </si>
  <si>
    <t>Cada produção e design</t>
  </si>
  <si>
    <t>Cada obra literária</t>
  </si>
  <si>
    <t>Cada audiovisual</t>
  </si>
  <si>
    <t>Cada exposição premiada</t>
  </si>
  <si>
    <t>Cada obra artística premiada</t>
  </si>
  <si>
    <t>Cada produção e design premiada</t>
  </si>
  <si>
    <t>Cada obra literária premiada</t>
  </si>
  <si>
    <t>Cada audiovisual premiado</t>
  </si>
  <si>
    <t>Cada software desenvolvido cadastrado na PPGCI</t>
  </si>
  <si>
    <t>Cada desenho industrial registrado na PPGCI</t>
  </si>
  <si>
    <t>Cada pedido de patente depositado e em fase de avaliação</t>
  </si>
  <si>
    <t>Cada patente concedida</t>
  </si>
  <si>
    <t>Cada revisão de artigo científico com Qualis</t>
  </si>
  <si>
    <t>Cada revisão de projetos de agência de fomento</t>
  </si>
  <si>
    <t>Cada revisão de trabalhos de outras naturezas</t>
  </si>
  <si>
    <t>Cada semestre de participação como editor chefe de qualquer tipo de publicação</t>
  </si>
  <si>
    <t>Cada semestre de participação como membro de corpo editorial de qualquer tipo de publicação</t>
  </si>
  <si>
    <t>TOTAL ATIVIDADE DE PRODUÇÃO ACADÊMICA</t>
  </si>
  <si>
    <t>V - ATIVIDADES ADMINISTRATIVAS (Art. 4°, § 5°)</t>
  </si>
  <si>
    <t>Cada mês de exercício dos cargo de Reitor (Adjunto)</t>
  </si>
  <si>
    <t>Cada mês de exercício dos cargo de Reitor (Associado)</t>
  </si>
  <si>
    <t>Cada mês de exercício dos cargo de Vice-Reitor (Adjunto)</t>
  </si>
  <si>
    <t>Cada mês de exercício dos cargo de Vice-Reitor (Associado)</t>
  </si>
  <si>
    <t>Cada mês de exercício dos cargo de Pró-Reitor (Adjunto)</t>
  </si>
  <si>
    <t>Cada mês de exercício dos cargo de Pró-Reitor (Associado)</t>
  </si>
  <si>
    <t>Cada mês de exercício dos cargo de Diretor de centro (Adjunto)</t>
  </si>
  <si>
    <t>Cada mês de exercício dos cargo de Diretor de centro (Associado)</t>
  </si>
  <si>
    <t>Cada mês de exercício de função gratificada (FG)</t>
  </si>
  <si>
    <t>Cada mês de exercício do cargo de Presidente de Câmara de Graduação</t>
  </si>
  <si>
    <t>Cada mês de exercício do cargo de Presidente de Câmara de Pesquisa e Pós-Graduação</t>
  </si>
  <si>
    <t>Cada mês de exercício do cargo de Presidente de Câmara de Extensão</t>
  </si>
  <si>
    <t>Cada mês de exercício do cargo de Presidente de Câmara de Assuntos Estudantis e Políticas Afirmativas</t>
  </si>
  <si>
    <t>Cada mês de exercício do cargo de Presidente de CPPD</t>
  </si>
  <si>
    <t>Cada mês de exercício do cargo de Coordenador de Colegiado de Curso de graduação</t>
  </si>
  <si>
    <t>Cada mês de exercício do cargo de Coordenador de Colegiado de Curso de pós-graduação</t>
  </si>
  <si>
    <t>Cada mês de exercício do cargo de Vice-Coordenador de Colegiado de Curso de graduação</t>
  </si>
  <si>
    <t>Cada mês de exercício do cargo de Vice-Coordenador de Colegiado de Curso de pós-graduação</t>
  </si>
  <si>
    <t>Cada mês de exercício do cargo de outras coordenações de programas institucionais sem CD/FG</t>
  </si>
  <si>
    <t>Cada mês de participação em outras atividades administrativas definidas pelo centros, conselhos, pró-reitorias e gabinete do reitor</t>
  </si>
  <si>
    <t>Cada portaria de designação para conselhos de âmbito institucional</t>
  </si>
  <si>
    <t>Cada portaria de designação para diretoria ou comissão de órgão governamental</t>
  </si>
  <si>
    <t>Cada portaria de designação para entidade científica e cultural</t>
  </si>
  <si>
    <t>Cada portaria de designação para comissão</t>
  </si>
  <si>
    <t>Cada portaria de designação para  coordenação especial</t>
  </si>
  <si>
    <t>VI - CAPACITAÇÃO PROFISSIONAL (Art. 4°, § 6°)</t>
  </si>
  <si>
    <t>Curso de Doutorado concluído por um professor adjunto, assistente ou auxiliar</t>
  </si>
  <si>
    <t>Curso de Mestrado concluído por um professor adjunto, assistente ou auxiliar</t>
  </si>
  <si>
    <t>Curso de Especialização concluído por professor adjunto ou assitente</t>
  </si>
  <si>
    <t>Curso de Especialização concluído por um professor auxiliar</t>
  </si>
  <si>
    <t>Curso de Aperfeiçoamento concluído por um professor adjunto, assistente ou auxiliar</t>
  </si>
  <si>
    <t>Cada curso livre concluído com carag horária igual ou inferior a 39 horas</t>
  </si>
  <si>
    <t>Cada curso livre concluído com carag horária igual ou superior a 40 horas</t>
  </si>
  <si>
    <t>Cada curso concluído de formação pedagógica continuada</t>
  </si>
  <si>
    <t>Cada pós-doutorado ou estágio pós-doutoral em programa institucional</t>
  </si>
  <si>
    <t>TOTAL CAPACITAÇÃO PROFISSIONAL</t>
  </si>
  <si>
    <t>VII - AVALIAÇÃO DOCENTE PELO DISCENTE (Art. 4°, § 7°)</t>
  </si>
  <si>
    <t>Cada semestre de avaliação docente pelo discente, com nota igual ou superior a 7 pontos, numa escala da 0 a 10</t>
  </si>
  <si>
    <t>SÍNTESE DA PONTUAÇÃO</t>
  </si>
  <si>
    <t>I- Total de Atividade de Ensino</t>
  </si>
  <si>
    <t>II- Total de Atividade de Extensão</t>
  </si>
  <si>
    <t>III- Total de Atividade de Pesquisa</t>
  </si>
  <si>
    <t>IV- Total de Atividade de Produção Acadêmica</t>
  </si>
  <si>
    <t>V- Total de Atividades Administrativas</t>
  </si>
  <si>
    <t>VI- Total de Capacitação Profissional</t>
  </si>
  <si>
    <t>VII- Total de Avaliaçao docente pelo discente</t>
  </si>
  <si>
    <t>PONTUAÇÃO TOTAL</t>
  </si>
  <si>
    <t>LOCAL:</t>
  </si>
  <si>
    <t>DATA:</t>
  </si>
  <si>
    <t>Cada orientado de doutorado, por semestre</t>
  </si>
  <si>
    <t>Cada orientado de mestrado, por semestre</t>
  </si>
  <si>
    <t>Cada orientado de especialização, por semestre</t>
  </si>
  <si>
    <t>Cada co-orientado de doutorado, por semestre</t>
  </si>
  <si>
    <t>Cada co-orientado de mestrado, por semestre</t>
  </si>
  <si>
    <t>Cada co-orientado de especialização, por semestre</t>
  </si>
  <si>
    <t>Cada participação em grupo de pesquisa reconhecido por instituições de referência por no mínimo 1 semestre, por ano</t>
  </si>
  <si>
    <t>Cada mês de participação com presença mínima de 75% como membro de câmaras</t>
  </si>
  <si>
    <t>Cada mês de participação com presença mínima de 75% como membro de colegiado de pós-graduação</t>
  </si>
  <si>
    <t>Cada mês de participação com presença mínima de 75% como membro de colegiado de graduação</t>
  </si>
  <si>
    <t>Cada mês de participação com presença mínima de 75% como membro de NDE</t>
  </si>
  <si>
    <t>Cada mês de participação com presença mínima de 75% como membro de Área de conhecimento</t>
  </si>
  <si>
    <t>Cada mês de participação com presença mínima de 75% como membro de comissão permanente</t>
  </si>
  <si>
    <t>Cada mês de participação com presença mínima de 75% como membro de diretoria de associação científica</t>
  </si>
  <si>
    <t>Cada mês de participação com presença mínima de 75% como membro de diretoria de agência de fomento</t>
  </si>
  <si>
    <t>Cada mês de participação com presença mínima de 75% como membro de órgão de classe</t>
  </si>
  <si>
    <t>Cada mês de participação com presença mínima de 75% como membro de representação sindical docente</t>
  </si>
  <si>
    <t>Cada mês de participação com presença mínima de 75% como suplente de câmaras</t>
  </si>
  <si>
    <t>Cada mês de participação com presença mínima de 75% como suplente de colegiado de pós-graduação</t>
  </si>
  <si>
    <t>Cada mês de participação com presença mínima de 75% como suplente de colegiado de graduação</t>
  </si>
  <si>
    <t>Cada mês de participação com presença mínima de 75% como suplente de NDE</t>
  </si>
  <si>
    <t>Cada mês de participação com presença mínima de 75% como suplente de Área de conhecimento</t>
  </si>
  <si>
    <t>Cada mês de participação com presença mínima de 75% como suplente de comissão permanente</t>
  </si>
  <si>
    <t>Cada mês de participação com presença mínima de 75% como suplente de diretoria de associação científica</t>
  </si>
  <si>
    <t>Cada mês de participação com presença mínima de 75% como suplente de diretoria de agência de fomento</t>
  </si>
  <si>
    <t>Cada mês de participação com presença mínima de 75% como suplente de órgão de classe</t>
  </si>
  <si>
    <t>Cada mês de participação com presença mínima de 75% como suplente de representação sindical docente</t>
  </si>
  <si>
    <t>Cada mês de participação em comissão definida pelo centros, conselhos, pró-reitorias e gabinete do reitor, por atividade</t>
  </si>
  <si>
    <t>Cada mês de exercício do cargo de Coordenador de Área de Conhecimento</t>
  </si>
  <si>
    <t>Cada mês de participação com presença mínima de 75% como membro de conselho diretor de centro</t>
  </si>
  <si>
    <t>Cada mês de exercício dos cargo de Vice-Diretor de centro</t>
  </si>
  <si>
    <t>TOTAL ATIVIDADES ADMINISTRATIVAS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</si>
  <si>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</si>
  <si>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</si>
  <si>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</si>
  <si>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</si>
  <si>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</si>
  <si>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</si>
  <si>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</si>
  <si>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</si>
  <si>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</si>
  <si>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</si>
  <si>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</si>
  <si>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</si>
  <si>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</si>
  <si>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</si>
  <si>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I-15</t>
  </si>
  <si>
    <t>I-16</t>
  </si>
  <si>
    <t>I-17</t>
  </si>
  <si>
    <t>I-18</t>
  </si>
  <si>
    <t>I-19</t>
  </si>
  <si>
    <t>I-20</t>
  </si>
  <si>
    <t>I-21</t>
  </si>
  <si>
    <t>I-22</t>
  </si>
  <si>
    <t>I-23</t>
  </si>
  <si>
    <t>I-24</t>
  </si>
  <si>
    <t>I-25</t>
  </si>
  <si>
    <t>I-26</t>
  </si>
  <si>
    <t>I-27</t>
  </si>
  <si>
    <t>I-28</t>
  </si>
  <si>
    <t>I-29</t>
  </si>
  <si>
    <t>I-30</t>
  </si>
  <si>
    <t>I-31</t>
  </si>
  <si>
    <t>I-32</t>
  </si>
  <si>
    <t>I-33</t>
  </si>
  <si>
    <t>I-34</t>
  </si>
  <si>
    <t>I-35</t>
  </si>
  <si>
    <t>II-1</t>
  </si>
  <si>
    <t>II-2</t>
  </si>
  <si>
    <t>II-3</t>
  </si>
  <si>
    <t>II-4</t>
  </si>
  <si>
    <t>II-5</t>
  </si>
  <si>
    <t>II-6</t>
  </si>
  <si>
    <t>II-7</t>
  </si>
  <si>
    <t>II-8</t>
  </si>
  <si>
    <t>II-9</t>
  </si>
  <si>
    <t>II-10</t>
  </si>
  <si>
    <t>II-11</t>
  </si>
  <si>
    <t>II-12</t>
  </si>
  <si>
    <t>II-13</t>
  </si>
  <si>
    <t>II-14</t>
  </si>
  <si>
    <t>II-15</t>
  </si>
  <si>
    <t>II-16</t>
  </si>
  <si>
    <t>II-17</t>
  </si>
  <si>
    <t>II-18</t>
  </si>
  <si>
    <t>II-19</t>
  </si>
  <si>
    <t>II-20</t>
  </si>
  <si>
    <t>II-21</t>
  </si>
  <si>
    <t>II-22</t>
  </si>
  <si>
    <t>II-23</t>
  </si>
  <si>
    <t>II-24</t>
  </si>
  <si>
    <t>II-25</t>
  </si>
  <si>
    <t>II-26</t>
  </si>
  <si>
    <t>II-27</t>
  </si>
  <si>
    <t>II-28</t>
  </si>
  <si>
    <t>II-29</t>
  </si>
  <si>
    <t>II-30</t>
  </si>
  <si>
    <t>II-31</t>
  </si>
  <si>
    <t>II-32</t>
  </si>
  <si>
    <t>II-33</t>
  </si>
  <si>
    <t>II-34</t>
  </si>
  <si>
    <t>II-35</t>
  </si>
  <si>
    <t>II-36</t>
  </si>
  <si>
    <t>II-37</t>
  </si>
  <si>
    <t>II-38</t>
  </si>
  <si>
    <t>II-39</t>
  </si>
  <si>
    <t>II-40</t>
  </si>
  <si>
    <t>II-41</t>
  </si>
  <si>
    <t>II-42</t>
  </si>
  <si>
    <t>II-43</t>
  </si>
  <si>
    <t>II-44</t>
  </si>
  <si>
    <t>II-45</t>
  </si>
  <si>
    <t>II-46</t>
  </si>
  <si>
    <t>II-47</t>
  </si>
  <si>
    <t>II-48</t>
  </si>
  <si>
    <t>II-49</t>
  </si>
  <si>
    <t>II-50</t>
  </si>
  <si>
    <t>II-51</t>
  </si>
  <si>
    <t>II-52</t>
  </si>
  <si>
    <t>II-53</t>
  </si>
  <si>
    <t>II-54</t>
  </si>
  <si>
    <t>II-55</t>
  </si>
  <si>
    <t>II-56</t>
  </si>
  <si>
    <t>II-57</t>
  </si>
  <si>
    <t>III-1</t>
  </si>
  <si>
    <t>III-2</t>
  </si>
  <si>
    <t>III-3</t>
  </si>
  <si>
    <t>III-4</t>
  </si>
  <si>
    <t>III-5</t>
  </si>
  <si>
    <t>III-6</t>
  </si>
  <si>
    <t>III-7</t>
  </si>
  <si>
    <t>IV-1</t>
  </si>
  <si>
    <t>IV-2</t>
  </si>
  <si>
    <t>IV-3</t>
  </si>
  <si>
    <t>IV-4</t>
  </si>
  <si>
    <t>IV-5</t>
  </si>
  <si>
    <t>IV-6</t>
  </si>
  <si>
    <t>IV-7</t>
  </si>
  <si>
    <t>IV-8</t>
  </si>
  <si>
    <t>IV-9</t>
  </si>
  <si>
    <t>IV-10</t>
  </si>
  <si>
    <t>IV-11</t>
  </si>
  <si>
    <t>IV-12</t>
  </si>
  <si>
    <t>IV-13</t>
  </si>
  <si>
    <t>IV-14</t>
  </si>
  <si>
    <t>IV-15</t>
  </si>
  <si>
    <t>IV-16</t>
  </si>
  <si>
    <t>IV-17</t>
  </si>
  <si>
    <t>IV-18</t>
  </si>
  <si>
    <t>IV-19</t>
  </si>
  <si>
    <t>IV-20</t>
  </si>
  <si>
    <t>IV-21</t>
  </si>
  <si>
    <t>IV-22</t>
  </si>
  <si>
    <t>IV-23</t>
  </si>
  <si>
    <t>IV-24</t>
  </si>
  <si>
    <t>IV-25</t>
  </si>
  <si>
    <t>IV-26</t>
  </si>
  <si>
    <t>IV-27</t>
  </si>
  <si>
    <t>IV-28</t>
  </si>
  <si>
    <t>IV-29</t>
  </si>
  <si>
    <t>IV-30</t>
  </si>
  <si>
    <t>IV-31</t>
  </si>
  <si>
    <t>IV-32</t>
  </si>
  <si>
    <t>IV-33</t>
  </si>
  <si>
    <t>IV-34</t>
  </si>
  <si>
    <t>IV-35</t>
  </si>
  <si>
    <t>IV-36</t>
  </si>
  <si>
    <t>IV-37</t>
  </si>
  <si>
    <t>IV-38</t>
  </si>
  <si>
    <t>IV-39</t>
  </si>
  <si>
    <t>IV-40</t>
  </si>
  <si>
    <t>IV-41</t>
  </si>
  <si>
    <t>IV-42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</si>
  <si>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</si>
  <si>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</si>
  <si>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</si>
  <si>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</si>
  <si>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</si>
  <si>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</si>
  <si>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</si>
  <si>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</si>
  <si>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</si>
  <si>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</si>
  <si>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</si>
  <si>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</si>
  <si>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V-13</t>
  </si>
  <si>
    <t>V-14</t>
  </si>
  <si>
    <t>V-15</t>
  </si>
  <si>
    <t>V-16</t>
  </si>
  <si>
    <t>V-17</t>
  </si>
  <si>
    <t>V-18</t>
  </si>
  <si>
    <t>V-19</t>
  </si>
  <si>
    <t>V-20</t>
  </si>
  <si>
    <t>V-21</t>
  </si>
  <si>
    <t>V-22</t>
  </si>
  <si>
    <t>V-23</t>
  </si>
  <si>
    <t>V-24</t>
  </si>
  <si>
    <t>V-25</t>
  </si>
  <si>
    <t>V-26</t>
  </si>
  <si>
    <t>V-27</t>
  </si>
  <si>
    <t>V-28</t>
  </si>
  <si>
    <t>V-29</t>
  </si>
  <si>
    <t>V-30</t>
  </si>
  <si>
    <t>V-31</t>
  </si>
  <si>
    <t>V-32</t>
  </si>
  <si>
    <t>V-33</t>
  </si>
  <si>
    <t>V-34</t>
  </si>
  <si>
    <t>V-35</t>
  </si>
  <si>
    <t>V-36</t>
  </si>
  <si>
    <t>V-37</t>
  </si>
  <si>
    <t>V-38</t>
  </si>
  <si>
    <t>V-39</t>
  </si>
  <si>
    <t>V-40</t>
  </si>
  <si>
    <t>V-41</t>
  </si>
  <si>
    <t>V-42</t>
  </si>
  <si>
    <t>V-43</t>
  </si>
  <si>
    <t>V-44</t>
  </si>
  <si>
    <t>V-45</t>
  </si>
  <si>
    <t>V-46</t>
  </si>
  <si>
    <t>V-47</t>
  </si>
  <si>
    <t>V-48</t>
  </si>
  <si>
    <t>V-49</t>
  </si>
  <si>
    <t>V-50</t>
  </si>
  <si>
    <t>V-51</t>
  </si>
  <si>
    <t>V-52</t>
  </si>
  <si>
    <t>VI-1</t>
  </si>
  <si>
    <t>VI-2</t>
  </si>
  <si>
    <t>VI-3</t>
  </si>
  <si>
    <t>VI-4</t>
  </si>
  <si>
    <t>VI-5</t>
  </si>
  <si>
    <t>VI-6</t>
  </si>
  <si>
    <t>VI-7</t>
  </si>
  <si>
    <t>VI-8</t>
  </si>
  <si>
    <t>VI-9</t>
  </si>
  <si>
    <t>VII-1</t>
  </si>
  <si>
    <t>VIII - PONTUAÇÕES DAS PROGRESSÕES DA CLASSE DE ADJUNTO (Art. 5°, inciso C)</t>
  </si>
  <si>
    <t>VIII-1</t>
  </si>
  <si>
    <t>VIII-2</t>
  </si>
  <si>
    <t>VIII-3</t>
  </si>
  <si>
    <t>Progressão de Adjunto I para II</t>
  </si>
  <si>
    <t>Progressão de Adjunto II para III</t>
  </si>
  <si>
    <t>Progressão de Adjunto III para IV</t>
  </si>
  <si>
    <t>TOTAL PROGRESSÕES ADJUNTO</t>
  </si>
  <si>
    <t>Progressão de Associado I para II</t>
  </si>
  <si>
    <t>Progressão de Associado II para III</t>
  </si>
  <si>
    <t>Progressão de Associado III para IV</t>
  </si>
  <si>
    <t>TOTAL PROGRESSÕES ASSOCIADO</t>
  </si>
  <si>
    <r>
      <rPr>
        <b/>
        <u val="single"/>
        <sz val="10"/>
        <color indexed="10"/>
        <rFont val="Arial Narrow"/>
        <family val="2"/>
      </rPr>
      <t>ATENÇÃO</t>
    </r>
    <r>
      <rPr>
        <b/>
        <sz val="10"/>
        <color indexed="10"/>
        <rFont val="Arial Narrow"/>
        <family val="2"/>
      </rPr>
      <t>: preechimento desse item apenas na progressão de Adjunto 4 para Associado I.</t>
    </r>
  </si>
  <si>
    <r>
      <rPr>
        <b/>
        <u val="single"/>
        <sz val="10"/>
        <color indexed="10"/>
        <rFont val="Arial Narrow"/>
        <family val="2"/>
      </rPr>
      <t>ATENÇÃO</t>
    </r>
    <r>
      <rPr>
        <b/>
        <sz val="10"/>
        <color indexed="10"/>
        <rFont val="Arial Narrow"/>
        <family val="2"/>
      </rPr>
      <t>: preechimento desse item apenas na progressão de Associado 4 para Titular.</t>
    </r>
  </si>
  <si>
    <t>IX - PONTUAÇÕES DAS PROGRESSÕES DA CLASSE DE ASSOCIADO (Art. 5°, inciso D)</t>
  </si>
  <si>
    <t>IX-1</t>
  </si>
  <si>
    <t>IX-2</t>
  </si>
  <si>
    <t>IX-3</t>
  </si>
  <si>
    <t>X - PONTUAÇÕES DAS LICENÇAS ESPECIAIS - PRÊMIO E GESTACIONAL (Art. 5°, inciso D)</t>
  </si>
  <si>
    <t>X-1</t>
  </si>
  <si>
    <t>X-2</t>
  </si>
  <si>
    <t>X-3</t>
  </si>
  <si>
    <t>X-4</t>
  </si>
  <si>
    <t>Cada mês de progressão no nível Auxiliar</t>
  </si>
  <si>
    <t>Cada mês de progressão no nível Assitente</t>
  </si>
  <si>
    <t>Cada mês de progressão no nível Adjunto</t>
  </si>
  <si>
    <t>Cada mês de progressão no nível Associado</t>
  </si>
  <si>
    <t>VIII- Total de Progressões de Adjunto</t>
  </si>
  <si>
    <t>IX- Total de Progressões de Associado</t>
  </si>
  <si>
    <t>X- Total de Licenças Especiais</t>
  </si>
  <si>
    <t>Santo Amaro</t>
  </si>
  <si>
    <t>OBS: A pontuação total acima não inclui a pontuação, obtida pela docente, referente ao período de afastamento para pós-doutorado, de acordo com o Art. 9º, da Resolução 23/2014. Esses pontos estão incluídos no parecer final da Comissão.</t>
  </si>
  <si>
    <t>Cada mês de participação com presença mínima de 75% como membro de conselhos</t>
  </si>
  <si>
    <t>Cada mês de participação com presença mínima de 75% como suplente de conselhos</t>
  </si>
  <si>
    <t>TOTALAVALIAÇÃO DOCENTE PELO DISCENTE</t>
  </si>
  <si>
    <t>TOTAL LICENÇAS ESPECIAIS</t>
  </si>
  <si>
    <t>Cada mês de exercício de cargo de direção (CD), exceto Reitor, Vice-reitor, Diretor de Unidade e Vice-diretor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</si>
</sst>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56"/>
      <name val="Arial Narrow"/>
      <family val="2"/>
    </font>
    <font>
      <sz val="11"/>
      <color indexed="56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0"/>
    </font>
    <font>
      <b/>
      <u val="single"/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10"/>
      <color rgb="FFFFFFFF"/>
      <name val="Arial Narrow"/>
      <family val="2"/>
    </font>
    <font>
      <sz val="9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 applyProtection="1">
      <alignment vertical="center" wrapText="1"/>
      <protection/>
    </xf>
    <xf numFmtId="0" fontId="11" fillId="35" borderId="11" xfId="0" applyFont="1" applyFill="1" applyBorder="1" applyAlignment="1" applyProtection="1">
      <alignment horizontal="center" vertical="center"/>
      <protection/>
    </xf>
    <xf numFmtId="0" fontId="10" fillId="35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48" fillId="36" borderId="13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/>
      <protection/>
    </xf>
    <xf numFmtId="164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left" vertical="center" wrapText="1"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vertical="center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164" fontId="2" fillId="37" borderId="12" xfId="0" applyNumberFormat="1" applyFont="1" applyFill="1" applyBorder="1" applyAlignment="1" applyProtection="1">
      <alignment horizontal="center" vertical="center"/>
      <protection/>
    </xf>
    <xf numFmtId="0" fontId="10" fillId="35" borderId="16" xfId="0" applyFont="1" applyFill="1" applyBorder="1" applyAlignment="1" applyProtection="1">
      <alignment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164" fontId="10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right" vertical="center"/>
      <protection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2" fillId="38" borderId="12" xfId="0" applyFont="1" applyFill="1" applyBorder="1" applyAlignment="1" applyProtection="1">
      <alignment horizontal="center" vertical="center"/>
      <protection/>
    </xf>
    <xf numFmtId="0" fontId="11" fillId="38" borderId="0" xfId="0" applyFont="1" applyFill="1" applyBorder="1" applyAlignment="1" applyProtection="1">
      <alignment horizontal="center" vertical="center"/>
      <protection/>
    </xf>
    <xf numFmtId="0" fontId="10" fillId="38" borderId="0" xfId="0" applyFont="1" applyFill="1" applyBorder="1" applyAlignment="1" applyProtection="1">
      <alignment horizontal="left" vertical="center" wrapText="1"/>
      <protection/>
    </xf>
    <xf numFmtId="0" fontId="10" fillId="38" borderId="0" xfId="0" applyFont="1" applyFill="1" applyBorder="1" applyAlignment="1" applyProtection="1">
      <alignment horizontal="center" vertical="center"/>
      <protection/>
    </xf>
    <xf numFmtId="0" fontId="0" fillId="38" borderId="0" xfId="0" applyFill="1" applyAlignment="1">
      <alignment/>
    </xf>
    <xf numFmtId="0" fontId="49" fillId="38" borderId="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34" borderId="12" xfId="0" applyFont="1" applyFill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11" xfId="0" applyFont="1" applyFill="1" applyBorder="1" applyAlignment="1" applyProtection="1">
      <alignment horizontal="left" vertical="center"/>
      <protection locked="0"/>
    </xf>
    <xf numFmtId="14" fontId="2" fillId="34" borderId="16" xfId="0" applyNumberFormat="1" applyFont="1" applyFill="1" applyBorder="1" applyAlignment="1" applyProtection="1">
      <alignment horizontal="center" vertical="center"/>
      <protection locked="0"/>
    </xf>
    <xf numFmtId="14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 applyProtection="1">
      <alignment horizontal="left" vertical="center" wrapText="1"/>
      <protection/>
    </xf>
    <xf numFmtId="0" fontId="50" fillId="39" borderId="10" xfId="0" applyFont="1" applyFill="1" applyBorder="1" applyAlignment="1">
      <alignment horizontal="center" vertical="center"/>
    </xf>
    <xf numFmtId="0" fontId="49" fillId="38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4" fontId="9" fillId="34" borderId="10" xfId="0" applyNumberFormat="1" applyFont="1" applyFill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49" fontId="51" fillId="0" borderId="18" xfId="0" applyNumberFormat="1" applyFont="1" applyBorder="1" applyAlignment="1" applyProtection="1">
      <alignment horizontal="justify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904875</xdr:colOff>
      <xdr:row>5</xdr:row>
      <xdr:rowOff>19050</xdr:rowOff>
    </xdr:to>
    <xdr:pic>
      <xdr:nvPicPr>
        <xdr:cNvPr id="1" name="Picture 2" descr="marca-vertical-UFRB-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1295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5"/>
  <sheetViews>
    <sheetView tabSelected="1" zoomScalePageLayoutView="0" workbookViewId="0" topLeftCell="A283">
      <selection activeCell="I230" sqref="I230"/>
    </sheetView>
  </sheetViews>
  <sheetFormatPr defaultColWidth="9.140625" defaultRowHeight="15"/>
  <cols>
    <col min="1" max="1" width="6.8515625" style="20" customWidth="1"/>
    <col min="2" max="2" width="51.7109375" style="21" customWidth="1"/>
    <col min="3" max="3" width="10.421875" style="22" customWidth="1"/>
    <col min="4" max="4" width="9.57421875" style="22" customWidth="1"/>
    <col min="5" max="5" width="12.57421875" style="22" customWidth="1"/>
    <col min="7" max="7" width="12.57421875" style="0" customWidth="1"/>
  </cols>
  <sheetData>
    <row r="1" spans="1:5" ht="14.25">
      <c r="A1" s="1"/>
      <c r="B1" s="2"/>
      <c r="C1" s="3"/>
      <c r="D1" s="3"/>
      <c r="E1" s="3"/>
    </row>
    <row r="2" spans="1:5" ht="14.25">
      <c r="A2" s="1"/>
      <c r="B2" s="4" t="s">
        <v>0</v>
      </c>
      <c r="C2" s="3"/>
      <c r="D2" s="3"/>
      <c r="E2" s="3"/>
    </row>
    <row r="3" spans="1:5" ht="14.25">
      <c r="A3" s="1"/>
      <c r="B3" s="5" t="s">
        <v>1</v>
      </c>
      <c r="C3" s="3"/>
      <c r="D3" s="3"/>
      <c r="E3" s="3"/>
    </row>
    <row r="4" spans="1:5" ht="14.25">
      <c r="A4" s="1"/>
      <c r="B4" s="5" t="s">
        <v>2</v>
      </c>
      <c r="C4" s="3"/>
      <c r="D4" s="3"/>
      <c r="E4" s="3"/>
    </row>
    <row r="5" spans="1:5" ht="14.25">
      <c r="A5" s="1"/>
      <c r="B5" s="5" t="s">
        <v>3</v>
      </c>
      <c r="C5" s="3"/>
      <c r="D5" s="3"/>
      <c r="E5" s="3"/>
    </row>
    <row r="6" spans="1:5" ht="14.25">
      <c r="A6" s="1"/>
      <c r="B6" s="5"/>
      <c r="C6" s="3"/>
      <c r="D6" s="3"/>
      <c r="E6" s="3"/>
    </row>
    <row r="7" spans="1:5" ht="15">
      <c r="A7" s="56" t="s">
        <v>4</v>
      </c>
      <c r="B7" s="56"/>
      <c r="C7" s="56"/>
      <c r="D7" s="56"/>
      <c r="E7" s="56"/>
    </row>
    <row r="8" spans="1:5" ht="15">
      <c r="A8" s="57" t="s">
        <v>5</v>
      </c>
      <c r="B8" s="57"/>
      <c r="C8" s="57"/>
      <c r="D8" s="57"/>
      <c r="E8" s="57"/>
    </row>
    <row r="9" spans="1:5" ht="14.25">
      <c r="A9" s="58" t="s">
        <v>6</v>
      </c>
      <c r="B9" s="59"/>
      <c r="C9" s="59"/>
      <c r="D9" s="59"/>
      <c r="E9" s="59"/>
    </row>
    <row r="10" spans="1:5" ht="14.25">
      <c r="A10" s="1"/>
      <c r="B10" s="5"/>
      <c r="C10" s="3"/>
      <c r="D10" s="3"/>
      <c r="E10" s="3"/>
    </row>
    <row r="11" spans="1:5" ht="14.25">
      <c r="A11" s="6" t="s">
        <v>7</v>
      </c>
      <c r="B11" s="7"/>
      <c r="C11" s="60"/>
      <c r="D11" s="60"/>
      <c r="E11" s="60"/>
    </row>
    <row r="12" spans="1:5" ht="14.25">
      <c r="A12" s="6" t="s">
        <v>8</v>
      </c>
      <c r="B12" s="7"/>
      <c r="C12" s="61"/>
      <c r="D12" s="61"/>
      <c r="E12" s="61"/>
    </row>
    <row r="13" spans="1:5" ht="14.25">
      <c r="A13" s="6" t="s">
        <v>9</v>
      </c>
      <c r="B13" s="7"/>
      <c r="C13" s="62"/>
      <c r="D13" s="63"/>
      <c r="E13" s="64"/>
    </row>
    <row r="14" spans="1:5" ht="14.25">
      <c r="A14" s="6" t="s">
        <v>10</v>
      </c>
      <c r="B14" s="7"/>
      <c r="C14" s="62"/>
      <c r="D14" s="63"/>
      <c r="E14" s="64"/>
    </row>
    <row r="15" spans="1:5" ht="14.25">
      <c r="A15" s="6" t="s">
        <v>11</v>
      </c>
      <c r="B15" s="7"/>
      <c r="C15" s="62"/>
      <c r="D15" s="63"/>
      <c r="E15" s="64"/>
    </row>
    <row r="16" spans="1:5" ht="14.25">
      <c r="A16" s="6" t="s">
        <v>12</v>
      </c>
      <c r="B16" s="7"/>
      <c r="C16" s="62"/>
      <c r="D16" s="63"/>
      <c r="E16" s="64"/>
    </row>
    <row r="17" spans="1:5" ht="14.25">
      <c r="A17" s="6" t="s">
        <v>13</v>
      </c>
      <c r="B17" s="7"/>
      <c r="C17" s="62"/>
      <c r="D17" s="63"/>
      <c r="E17" s="64"/>
    </row>
    <row r="18" spans="1:5" ht="14.25">
      <c r="A18" s="6" t="s">
        <v>14</v>
      </c>
      <c r="B18" s="7"/>
      <c r="C18" s="8" t="s">
        <v>15</v>
      </c>
      <c r="D18" s="65"/>
      <c r="E18" s="66"/>
    </row>
    <row r="19" spans="1:5" ht="14.25">
      <c r="A19" s="1"/>
      <c r="B19" s="1"/>
      <c r="C19" s="8" t="s">
        <v>16</v>
      </c>
      <c r="D19" s="65"/>
      <c r="E19" s="66"/>
    </row>
    <row r="20" spans="1:5" ht="14.25">
      <c r="A20" s="1"/>
      <c r="B20" s="1"/>
      <c r="C20" s="3"/>
      <c r="D20" s="3"/>
      <c r="E20" s="3"/>
    </row>
    <row r="21" spans="1:5" ht="14.25">
      <c r="A21" s="67" t="s">
        <v>17</v>
      </c>
      <c r="B21" s="67"/>
      <c r="C21" s="67"/>
      <c r="D21" s="67"/>
      <c r="E21" s="67"/>
    </row>
    <row r="22" spans="1:5" ht="14.25">
      <c r="A22" s="9" t="s">
        <v>18</v>
      </c>
      <c r="B22" s="10" t="s">
        <v>19</v>
      </c>
      <c r="C22" s="11" t="s">
        <v>20</v>
      </c>
      <c r="D22" s="11" t="s">
        <v>21</v>
      </c>
      <c r="E22" s="10" t="s">
        <v>22</v>
      </c>
    </row>
    <row r="23" spans="1:5" ht="14.25">
      <c r="A23" s="12" t="s">
        <v>246</v>
      </c>
      <c r="B23" s="13" t="s">
        <v>23</v>
      </c>
      <c r="C23" s="14">
        <v>2</v>
      </c>
      <c r="D23" s="15">
        <v>0</v>
      </c>
      <c r="E23" s="49">
        <f aca="true" t="shared" si="0" ref="E23:E57">PRODUCT(C23,D23)</f>
        <v>0</v>
      </c>
    </row>
    <row r="24" spans="1:5" ht="14.25">
      <c r="A24" s="12" t="s">
        <v>247</v>
      </c>
      <c r="B24" s="13" t="s">
        <v>24</v>
      </c>
      <c r="C24" s="14">
        <v>2</v>
      </c>
      <c r="D24" s="15">
        <v>0</v>
      </c>
      <c r="E24" s="49">
        <f t="shared" si="0"/>
        <v>0</v>
      </c>
    </row>
    <row r="25" spans="1:5" ht="14.25">
      <c r="A25" s="12" t="s">
        <v>248</v>
      </c>
      <c r="B25" s="13" t="s">
        <v>25</v>
      </c>
      <c r="C25" s="14">
        <v>2</v>
      </c>
      <c r="D25" s="15">
        <v>0</v>
      </c>
      <c r="E25" s="49">
        <f t="shared" si="0"/>
        <v>0</v>
      </c>
    </row>
    <row r="26" spans="1:5" ht="27">
      <c r="A26" s="12" t="s">
        <v>249</v>
      </c>
      <c r="B26" s="13" t="s">
        <v>26</v>
      </c>
      <c r="C26" s="14">
        <v>2.5</v>
      </c>
      <c r="D26" s="15">
        <v>0</v>
      </c>
      <c r="E26" s="49">
        <f t="shared" si="0"/>
        <v>0</v>
      </c>
    </row>
    <row r="27" spans="1:5" ht="27">
      <c r="A27" s="12" t="s">
        <v>250</v>
      </c>
      <c r="B27" s="13" t="s">
        <v>27</v>
      </c>
      <c r="C27" s="14">
        <v>2.5</v>
      </c>
      <c r="D27" s="15">
        <v>0</v>
      </c>
      <c r="E27" s="49">
        <f t="shared" si="0"/>
        <v>0</v>
      </c>
    </row>
    <row r="28" spans="1:5" ht="27">
      <c r="A28" s="12" t="s">
        <v>251</v>
      </c>
      <c r="B28" s="13" t="s">
        <v>28</v>
      </c>
      <c r="C28" s="14">
        <v>2.5</v>
      </c>
      <c r="D28" s="15">
        <v>0</v>
      </c>
      <c r="E28" s="49">
        <f t="shared" si="0"/>
        <v>0</v>
      </c>
    </row>
    <row r="29" spans="1:5" ht="14.25">
      <c r="A29" s="12" t="s">
        <v>252</v>
      </c>
      <c r="B29" s="13" t="s">
        <v>214</v>
      </c>
      <c r="C29" s="14">
        <v>9</v>
      </c>
      <c r="D29" s="15">
        <v>0</v>
      </c>
      <c r="E29" s="49">
        <f t="shared" si="0"/>
        <v>0</v>
      </c>
    </row>
    <row r="30" spans="1:5" ht="14.25">
      <c r="A30" s="12" t="s">
        <v>253</v>
      </c>
      <c r="B30" s="13" t="s">
        <v>215</v>
      </c>
      <c r="C30" s="14">
        <v>8</v>
      </c>
      <c r="D30" s="15">
        <v>0</v>
      </c>
      <c r="E30" s="49">
        <f t="shared" si="0"/>
        <v>0</v>
      </c>
    </row>
    <row r="31" spans="1:5" ht="14.25">
      <c r="A31" s="12" t="s">
        <v>254</v>
      </c>
      <c r="B31" s="13" t="s">
        <v>216</v>
      </c>
      <c r="C31" s="14">
        <v>7</v>
      </c>
      <c r="D31" s="15">
        <v>0</v>
      </c>
      <c r="E31" s="49">
        <f t="shared" si="0"/>
        <v>0</v>
      </c>
    </row>
    <row r="32" spans="1:5" ht="14.25">
      <c r="A32" s="12" t="s">
        <v>255</v>
      </c>
      <c r="B32" s="13" t="s">
        <v>217</v>
      </c>
      <c r="C32" s="14">
        <v>4.5</v>
      </c>
      <c r="D32" s="15">
        <v>0</v>
      </c>
      <c r="E32" s="49">
        <f t="shared" si="0"/>
        <v>0</v>
      </c>
    </row>
    <row r="33" spans="1:5" ht="14.25">
      <c r="A33" s="12" t="s">
        <v>256</v>
      </c>
      <c r="B33" s="13" t="s">
        <v>218</v>
      </c>
      <c r="C33" s="14">
        <v>4</v>
      </c>
      <c r="D33" s="15">
        <v>0</v>
      </c>
      <c r="E33" s="49">
        <f t="shared" si="0"/>
        <v>0</v>
      </c>
    </row>
    <row r="34" spans="1:5" ht="14.25">
      <c r="A34" s="12" t="s">
        <v>257</v>
      </c>
      <c r="B34" s="13" t="s">
        <v>219</v>
      </c>
      <c r="C34" s="14">
        <v>3.5</v>
      </c>
      <c r="D34" s="15">
        <v>0</v>
      </c>
      <c r="E34" s="49">
        <f t="shared" si="0"/>
        <v>0</v>
      </c>
    </row>
    <row r="35" spans="1:5" ht="14.25">
      <c r="A35" s="12" t="s">
        <v>258</v>
      </c>
      <c r="B35" s="13" t="s">
        <v>29</v>
      </c>
      <c r="C35" s="14">
        <v>5</v>
      </c>
      <c r="D35" s="15">
        <v>0</v>
      </c>
      <c r="E35" s="49">
        <f t="shared" si="0"/>
        <v>0</v>
      </c>
    </row>
    <row r="36" spans="1:5" ht="14.25">
      <c r="A36" s="12" t="s">
        <v>259</v>
      </c>
      <c r="B36" s="13" t="s">
        <v>30</v>
      </c>
      <c r="C36" s="14">
        <v>5</v>
      </c>
      <c r="D36" s="15">
        <v>0</v>
      </c>
      <c r="E36" s="49">
        <f t="shared" si="0"/>
        <v>0</v>
      </c>
    </row>
    <row r="37" spans="1:5" ht="14.25">
      <c r="A37" s="12" t="s">
        <v>260</v>
      </c>
      <c r="B37" s="13" t="s">
        <v>31</v>
      </c>
      <c r="C37" s="14">
        <v>5</v>
      </c>
      <c r="D37" s="15">
        <v>0</v>
      </c>
      <c r="E37" s="49">
        <f t="shared" si="0"/>
        <v>0</v>
      </c>
    </row>
    <row r="38" spans="1:5" ht="14.25">
      <c r="A38" s="12" t="s">
        <v>261</v>
      </c>
      <c r="B38" s="13" t="s">
        <v>32</v>
      </c>
      <c r="C38" s="14">
        <v>5</v>
      </c>
      <c r="D38" s="15">
        <v>0</v>
      </c>
      <c r="E38" s="49">
        <f t="shared" si="0"/>
        <v>0</v>
      </c>
    </row>
    <row r="39" spans="1:5" ht="14.25">
      <c r="A39" s="12" t="s">
        <v>262</v>
      </c>
      <c r="B39" s="13" t="s">
        <v>33</v>
      </c>
      <c r="C39" s="14">
        <v>5</v>
      </c>
      <c r="D39" s="15">
        <v>0</v>
      </c>
      <c r="E39" s="49">
        <f t="shared" si="0"/>
        <v>0</v>
      </c>
    </row>
    <row r="40" spans="1:5" ht="14.25">
      <c r="A40" s="12" t="s">
        <v>263</v>
      </c>
      <c r="B40" s="13" t="s">
        <v>34</v>
      </c>
      <c r="C40" s="14">
        <v>5</v>
      </c>
      <c r="D40" s="15">
        <v>0</v>
      </c>
      <c r="E40" s="49">
        <f t="shared" si="0"/>
        <v>0</v>
      </c>
    </row>
    <row r="41" spans="1:5" ht="14.25">
      <c r="A41" s="12" t="s">
        <v>264</v>
      </c>
      <c r="B41" s="13" t="s">
        <v>35</v>
      </c>
      <c r="C41" s="14">
        <v>5</v>
      </c>
      <c r="D41" s="15">
        <v>0</v>
      </c>
      <c r="E41" s="49">
        <f t="shared" si="0"/>
        <v>0</v>
      </c>
    </row>
    <row r="42" spans="1:5" ht="14.25">
      <c r="A42" s="12" t="s">
        <v>265</v>
      </c>
      <c r="B42" s="13" t="s">
        <v>36</v>
      </c>
      <c r="C42" s="14">
        <v>2.5</v>
      </c>
      <c r="D42" s="15">
        <v>0</v>
      </c>
      <c r="E42" s="49">
        <f t="shared" si="0"/>
        <v>0</v>
      </c>
    </row>
    <row r="43" spans="1:5" ht="14.25">
      <c r="A43" s="12" t="s">
        <v>266</v>
      </c>
      <c r="B43" s="13" t="s">
        <v>37</v>
      </c>
      <c r="C43" s="14">
        <v>2.5</v>
      </c>
      <c r="D43" s="15">
        <v>0</v>
      </c>
      <c r="E43" s="49">
        <f t="shared" si="0"/>
        <v>0</v>
      </c>
    </row>
    <row r="44" spans="1:5" ht="14.25">
      <c r="A44" s="12" t="s">
        <v>267</v>
      </c>
      <c r="B44" s="13" t="s">
        <v>38</v>
      </c>
      <c r="C44" s="14">
        <v>2.5</v>
      </c>
      <c r="D44" s="15">
        <v>0</v>
      </c>
      <c r="E44" s="49">
        <f t="shared" si="0"/>
        <v>0</v>
      </c>
    </row>
    <row r="45" spans="1:5" ht="14.25">
      <c r="A45" s="12" t="s">
        <v>268</v>
      </c>
      <c r="B45" s="13" t="s">
        <v>39</v>
      </c>
      <c r="C45" s="14">
        <v>2.5</v>
      </c>
      <c r="D45" s="15">
        <v>0</v>
      </c>
      <c r="E45" s="49">
        <f t="shared" si="0"/>
        <v>0</v>
      </c>
    </row>
    <row r="46" spans="1:5" ht="14.25">
      <c r="A46" s="12" t="s">
        <v>269</v>
      </c>
      <c r="B46" s="13" t="s">
        <v>40</v>
      </c>
      <c r="C46" s="14">
        <v>2.5</v>
      </c>
      <c r="D46" s="15">
        <v>0</v>
      </c>
      <c r="E46" s="49">
        <f t="shared" si="0"/>
        <v>0</v>
      </c>
    </row>
    <row r="47" spans="1:5" ht="14.25">
      <c r="A47" s="12" t="s">
        <v>270</v>
      </c>
      <c r="B47" s="13" t="s">
        <v>41</v>
      </c>
      <c r="C47" s="14">
        <v>2.5</v>
      </c>
      <c r="D47" s="15">
        <v>0</v>
      </c>
      <c r="E47" s="49">
        <f t="shared" si="0"/>
        <v>0</v>
      </c>
    </row>
    <row r="48" spans="1:5" ht="14.25">
      <c r="A48" s="12" t="s">
        <v>271</v>
      </c>
      <c r="B48" s="13" t="s">
        <v>42</v>
      </c>
      <c r="C48" s="14">
        <v>2.5</v>
      </c>
      <c r="D48" s="15">
        <v>0</v>
      </c>
      <c r="E48" s="49">
        <f t="shared" si="0"/>
        <v>0</v>
      </c>
    </row>
    <row r="49" spans="1:5" ht="27">
      <c r="A49" s="12" t="s">
        <v>272</v>
      </c>
      <c r="B49" s="13" t="s">
        <v>43</v>
      </c>
      <c r="C49" s="14">
        <v>3</v>
      </c>
      <c r="D49" s="15">
        <v>0</v>
      </c>
      <c r="E49" s="49">
        <f t="shared" si="0"/>
        <v>0</v>
      </c>
    </row>
    <row r="50" spans="1:5" ht="14.25">
      <c r="A50" s="12" t="s">
        <v>273</v>
      </c>
      <c r="B50" s="13" t="s">
        <v>44</v>
      </c>
      <c r="C50" s="14">
        <v>5</v>
      </c>
      <c r="D50" s="15">
        <v>0</v>
      </c>
      <c r="E50" s="49">
        <f t="shared" si="0"/>
        <v>0</v>
      </c>
    </row>
    <row r="51" spans="1:5" ht="27">
      <c r="A51" s="12" t="s">
        <v>274</v>
      </c>
      <c r="B51" s="13" t="s">
        <v>45</v>
      </c>
      <c r="C51" s="14">
        <v>4</v>
      </c>
      <c r="D51" s="15">
        <v>0</v>
      </c>
      <c r="E51" s="49">
        <f t="shared" si="0"/>
        <v>0</v>
      </c>
    </row>
    <row r="52" spans="1:5" ht="27">
      <c r="A52" s="12" t="s">
        <v>275</v>
      </c>
      <c r="B52" s="13" t="s">
        <v>46</v>
      </c>
      <c r="C52" s="14">
        <v>4</v>
      </c>
      <c r="D52" s="15">
        <v>0</v>
      </c>
      <c r="E52" s="49">
        <f t="shared" si="0"/>
        <v>0</v>
      </c>
    </row>
    <row r="53" spans="1:5" ht="27">
      <c r="A53" s="12" t="s">
        <v>276</v>
      </c>
      <c r="B53" s="13" t="s">
        <v>47</v>
      </c>
      <c r="C53" s="14">
        <v>4</v>
      </c>
      <c r="D53" s="15">
        <v>0</v>
      </c>
      <c r="E53" s="49">
        <f t="shared" si="0"/>
        <v>0</v>
      </c>
    </row>
    <row r="54" spans="1:5" ht="14.25">
      <c r="A54" s="12" t="s">
        <v>277</v>
      </c>
      <c r="B54" s="13" t="s">
        <v>48</v>
      </c>
      <c r="C54" s="14">
        <v>3</v>
      </c>
      <c r="D54" s="15">
        <v>0</v>
      </c>
      <c r="E54" s="49">
        <f t="shared" si="0"/>
        <v>0</v>
      </c>
    </row>
    <row r="55" spans="1:5" ht="27">
      <c r="A55" s="12" t="s">
        <v>278</v>
      </c>
      <c r="B55" s="13" t="s">
        <v>49</v>
      </c>
      <c r="C55" s="14">
        <v>3</v>
      </c>
      <c r="D55" s="15">
        <v>0</v>
      </c>
      <c r="E55" s="49">
        <f t="shared" si="0"/>
        <v>0</v>
      </c>
    </row>
    <row r="56" spans="1:5" ht="27">
      <c r="A56" s="12" t="s">
        <v>279</v>
      </c>
      <c r="B56" s="13" t="s">
        <v>50</v>
      </c>
      <c r="C56" s="14">
        <v>5</v>
      </c>
      <c r="D56" s="15">
        <v>0</v>
      </c>
      <c r="E56" s="49">
        <f t="shared" si="0"/>
        <v>0</v>
      </c>
    </row>
    <row r="57" spans="1:5" ht="27">
      <c r="A57" s="12" t="s">
        <v>280</v>
      </c>
      <c r="B57" s="13" t="s">
        <v>51</v>
      </c>
      <c r="C57" s="14">
        <v>4</v>
      </c>
      <c r="D57" s="15">
        <v>0</v>
      </c>
      <c r="E57" s="49">
        <f t="shared" si="0"/>
        <v>0</v>
      </c>
    </row>
    <row r="58" spans="1:5" ht="14.25">
      <c r="A58" s="16"/>
      <c r="B58" s="17" t="s">
        <v>52</v>
      </c>
      <c r="C58" s="16"/>
      <c r="D58" s="18"/>
      <c r="E58" s="19">
        <f>SUM(E23:E57)</f>
        <v>0</v>
      </c>
    </row>
    <row r="60" spans="1:5" ht="14.25">
      <c r="A60" s="67" t="s">
        <v>53</v>
      </c>
      <c r="B60" s="67"/>
      <c r="C60" s="67"/>
      <c r="D60" s="67"/>
      <c r="E60" s="67"/>
    </row>
    <row r="61" spans="1:5" ht="14.25">
      <c r="A61" s="9" t="s">
        <v>18</v>
      </c>
      <c r="B61" s="10" t="s">
        <v>19</v>
      </c>
      <c r="C61" s="11" t="s">
        <v>20</v>
      </c>
      <c r="D61" s="11" t="s">
        <v>21</v>
      </c>
      <c r="E61" s="10" t="s">
        <v>22</v>
      </c>
    </row>
    <row r="62" spans="1:5" ht="27">
      <c r="A62" s="12" t="s">
        <v>281</v>
      </c>
      <c r="B62" s="13" t="s">
        <v>54</v>
      </c>
      <c r="C62" s="14">
        <v>8</v>
      </c>
      <c r="D62" s="15">
        <v>0</v>
      </c>
      <c r="E62" s="49">
        <f>C62*D62</f>
        <v>0</v>
      </c>
    </row>
    <row r="63" spans="1:5" ht="27">
      <c r="A63" s="12" t="s">
        <v>282</v>
      </c>
      <c r="B63" s="13" t="s">
        <v>55</v>
      </c>
      <c r="C63" s="14">
        <v>4</v>
      </c>
      <c r="D63" s="15">
        <v>0</v>
      </c>
      <c r="E63" s="49">
        <f aca="true" t="shared" si="1" ref="E63:E118">C63*D63</f>
        <v>0</v>
      </c>
    </row>
    <row r="64" spans="1:5" ht="27">
      <c r="A64" s="12" t="s">
        <v>283</v>
      </c>
      <c r="B64" s="13" t="s">
        <v>56</v>
      </c>
      <c r="C64" s="14">
        <v>4</v>
      </c>
      <c r="D64" s="15">
        <v>0</v>
      </c>
      <c r="E64" s="49">
        <f t="shared" si="1"/>
        <v>0</v>
      </c>
    </row>
    <row r="65" spans="1:5" ht="27">
      <c r="A65" s="12" t="s">
        <v>284</v>
      </c>
      <c r="B65" s="13" t="s">
        <v>57</v>
      </c>
      <c r="C65" s="14">
        <v>6</v>
      </c>
      <c r="D65" s="15">
        <v>0</v>
      </c>
      <c r="E65" s="49">
        <f t="shared" si="1"/>
        <v>0</v>
      </c>
    </row>
    <row r="66" spans="1:5" ht="27">
      <c r="A66" s="12" t="s">
        <v>285</v>
      </c>
      <c r="B66" s="13" t="s">
        <v>58</v>
      </c>
      <c r="C66" s="14">
        <v>3</v>
      </c>
      <c r="D66" s="15">
        <v>0</v>
      </c>
      <c r="E66" s="49">
        <f t="shared" si="1"/>
        <v>0</v>
      </c>
    </row>
    <row r="67" spans="1:5" ht="27">
      <c r="A67" s="12" t="s">
        <v>286</v>
      </c>
      <c r="B67" s="13" t="s">
        <v>59</v>
      </c>
      <c r="C67" s="14">
        <v>3</v>
      </c>
      <c r="D67" s="15">
        <v>0</v>
      </c>
      <c r="E67" s="49">
        <f t="shared" si="1"/>
        <v>0</v>
      </c>
    </row>
    <row r="68" spans="1:5" ht="14.25">
      <c r="A68" s="12" t="s">
        <v>287</v>
      </c>
      <c r="B68" s="13" t="s">
        <v>60</v>
      </c>
      <c r="C68" s="14">
        <v>5</v>
      </c>
      <c r="D68" s="15">
        <v>0</v>
      </c>
      <c r="E68" s="49">
        <f t="shared" si="1"/>
        <v>0</v>
      </c>
    </row>
    <row r="69" spans="1:5" ht="14.25">
      <c r="A69" s="12" t="s">
        <v>288</v>
      </c>
      <c r="B69" s="13" t="s">
        <v>61</v>
      </c>
      <c r="C69" s="14">
        <v>7</v>
      </c>
      <c r="D69" s="15">
        <v>0</v>
      </c>
      <c r="E69" s="49">
        <f t="shared" si="1"/>
        <v>0</v>
      </c>
    </row>
    <row r="70" spans="1:5" ht="14.25">
      <c r="A70" s="12" t="s">
        <v>289</v>
      </c>
      <c r="B70" s="13" t="s">
        <v>62</v>
      </c>
      <c r="C70" s="14">
        <v>10</v>
      </c>
      <c r="D70" s="15">
        <v>0</v>
      </c>
      <c r="E70" s="49">
        <f t="shared" si="1"/>
        <v>0</v>
      </c>
    </row>
    <row r="71" spans="1:5" ht="14.25">
      <c r="A71" s="12" t="s">
        <v>290</v>
      </c>
      <c r="B71" s="13" t="s">
        <v>63</v>
      </c>
      <c r="C71" s="14">
        <v>2.5</v>
      </c>
      <c r="D71" s="15">
        <v>0</v>
      </c>
      <c r="E71" s="49">
        <f t="shared" si="1"/>
        <v>0</v>
      </c>
    </row>
    <row r="72" spans="1:5" ht="27">
      <c r="A72" s="12" t="s">
        <v>291</v>
      </c>
      <c r="B72" s="13" t="s">
        <v>64</v>
      </c>
      <c r="C72" s="14">
        <v>3.5</v>
      </c>
      <c r="D72" s="15">
        <v>0</v>
      </c>
      <c r="E72" s="49">
        <f t="shared" si="1"/>
        <v>0</v>
      </c>
    </row>
    <row r="73" spans="1:5" ht="27">
      <c r="A73" s="12" t="s">
        <v>292</v>
      </c>
      <c r="B73" s="13" t="s">
        <v>65</v>
      </c>
      <c r="C73" s="14">
        <v>5</v>
      </c>
      <c r="D73" s="15">
        <v>0</v>
      </c>
      <c r="E73" s="49">
        <f t="shared" si="1"/>
        <v>0</v>
      </c>
    </row>
    <row r="74" spans="1:5" ht="14.25">
      <c r="A74" s="12" t="s">
        <v>293</v>
      </c>
      <c r="B74" s="13" t="s">
        <v>66</v>
      </c>
      <c r="C74" s="14">
        <v>3</v>
      </c>
      <c r="D74" s="15">
        <v>0</v>
      </c>
      <c r="E74" s="49">
        <f t="shared" si="1"/>
        <v>0</v>
      </c>
    </row>
    <row r="75" spans="1:5" ht="27">
      <c r="A75" s="12" t="s">
        <v>294</v>
      </c>
      <c r="B75" s="13" t="s">
        <v>67</v>
      </c>
      <c r="C75" s="14">
        <v>5</v>
      </c>
      <c r="D75" s="15">
        <v>0</v>
      </c>
      <c r="E75" s="49">
        <f t="shared" si="1"/>
        <v>0</v>
      </c>
    </row>
    <row r="76" spans="1:5" ht="27">
      <c r="A76" s="12" t="s">
        <v>295</v>
      </c>
      <c r="B76" s="13" t="s">
        <v>68</v>
      </c>
      <c r="C76" s="14">
        <v>8</v>
      </c>
      <c r="D76" s="15">
        <v>0</v>
      </c>
      <c r="E76" s="49">
        <f t="shared" si="1"/>
        <v>0</v>
      </c>
    </row>
    <row r="77" spans="1:5" ht="27">
      <c r="A77" s="12" t="s">
        <v>296</v>
      </c>
      <c r="B77" s="13" t="s">
        <v>69</v>
      </c>
      <c r="C77" s="14">
        <v>1.5</v>
      </c>
      <c r="D77" s="15">
        <v>0</v>
      </c>
      <c r="E77" s="49">
        <f t="shared" si="1"/>
        <v>0</v>
      </c>
    </row>
    <row r="78" spans="1:5" ht="27">
      <c r="A78" s="12" t="s">
        <v>297</v>
      </c>
      <c r="B78" s="13" t="s">
        <v>70</v>
      </c>
      <c r="C78" s="14">
        <v>2.5</v>
      </c>
      <c r="D78" s="15">
        <v>0</v>
      </c>
      <c r="E78" s="49">
        <f t="shared" si="1"/>
        <v>0</v>
      </c>
    </row>
    <row r="79" spans="1:5" ht="27">
      <c r="A79" s="12" t="s">
        <v>298</v>
      </c>
      <c r="B79" s="13" t="s">
        <v>71</v>
      </c>
      <c r="C79" s="14">
        <v>4</v>
      </c>
      <c r="D79" s="15">
        <v>0</v>
      </c>
      <c r="E79" s="49">
        <f t="shared" si="1"/>
        <v>0</v>
      </c>
    </row>
    <row r="80" spans="1:5" ht="14.25">
      <c r="A80" s="12" t="s">
        <v>299</v>
      </c>
      <c r="B80" s="13" t="s">
        <v>72</v>
      </c>
      <c r="C80" s="14">
        <v>3</v>
      </c>
      <c r="D80" s="15">
        <v>0</v>
      </c>
      <c r="E80" s="49">
        <f t="shared" si="1"/>
        <v>0</v>
      </c>
    </row>
    <row r="81" spans="1:5" ht="14.25">
      <c r="A81" s="12" t="s">
        <v>300</v>
      </c>
      <c r="B81" s="13" t="s">
        <v>73</v>
      </c>
      <c r="C81" s="14">
        <v>3</v>
      </c>
      <c r="D81" s="15">
        <v>0</v>
      </c>
      <c r="E81" s="49">
        <f t="shared" si="1"/>
        <v>0</v>
      </c>
    </row>
    <row r="82" spans="1:5" ht="14.25">
      <c r="A82" s="12" t="s">
        <v>301</v>
      </c>
      <c r="B82" s="13" t="s">
        <v>74</v>
      </c>
      <c r="C82" s="14">
        <v>9</v>
      </c>
      <c r="D82" s="15">
        <v>0</v>
      </c>
      <c r="E82" s="49">
        <f t="shared" si="1"/>
        <v>0</v>
      </c>
    </row>
    <row r="83" spans="1:5" ht="14.25">
      <c r="A83" s="12" t="s">
        <v>302</v>
      </c>
      <c r="B83" s="13" t="s">
        <v>75</v>
      </c>
      <c r="C83" s="14">
        <v>7</v>
      </c>
      <c r="D83" s="15">
        <v>0</v>
      </c>
      <c r="E83" s="49">
        <f t="shared" si="1"/>
        <v>0</v>
      </c>
    </row>
    <row r="84" spans="1:5" ht="14.25">
      <c r="A84" s="12" t="s">
        <v>303</v>
      </c>
      <c r="B84" s="13" t="s">
        <v>76</v>
      </c>
      <c r="C84" s="14">
        <v>6</v>
      </c>
      <c r="D84" s="15">
        <v>0</v>
      </c>
      <c r="E84" s="49">
        <f t="shared" si="1"/>
        <v>0</v>
      </c>
    </row>
    <row r="85" spans="1:5" ht="14.25">
      <c r="A85" s="12" t="s">
        <v>304</v>
      </c>
      <c r="B85" s="13" t="s">
        <v>77</v>
      </c>
      <c r="C85" s="14">
        <v>5</v>
      </c>
      <c r="D85" s="15">
        <v>0</v>
      </c>
      <c r="E85" s="49">
        <f t="shared" si="1"/>
        <v>0</v>
      </c>
    </row>
    <row r="86" spans="1:5" ht="14.25">
      <c r="A86" s="12" t="s">
        <v>305</v>
      </c>
      <c r="B86" s="13" t="s">
        <v>78</v>
      </c>
      <c r="C86" s="14">
        <v>5</v>
      </c>
      <c r="D86" s="15">
        <v>0</v>
      </c>
      <c r="E86" s="49">
        <f t="shared" si="1"/>
        <v>0</v>
      </c>
    </row>
    <row r="87" spans="1:5" ht="14.25">
      <c r="A87" s="12" t="s">
        <v>306</v>
      </c>
      <c r="B87" s="13" t="s">
        <v>79</v>
      </c>
      <c r="C87" s="14">
        <v>5</v>
      </c>
      <c r="D87" s="15">
        <v>0</v>
      </c>
      <c r="E87" s="49">
        <f t="shared" si="1"/>
        <v>0</v>
      </c>
    </row>
    <row r="88" spans="1:5" ht="14.25">
      <c r="A88" s="12" t="s">
        <v>307</v>
      </c>
      <c r="B88" s="13" t="s">
        <v>80</v>
      </c>
      <c r="C88" s="14">
        <v>5</v>
      </c>
      <c r="D88" s="15">
        <v>0</v>
      </c>
      <c r="E88" s="49">
        <f t="shared" si="1"/>
        <v>0</v>
      </c>
    </row>
    <row r="89" spans="1:5" ht="14.25">
      <c r="A89" s="12" t="s">
        <v>308</v>
      </c>
      <c r="B89" s="13" t="s">
        <v>81</v>
      </c>
      <c r="C89" s="14">
        <v>3</v>
      </c>
      <c r="D89" s="15">
        <v>0</v>
      </c>
      <c r="E89" s="49">
        <f t="shared" si="1"/>
        <v>0</v>
      </c>
    </row>
    <row r="90" spans="1:5" ht="14.25">
      <c r="A90" s="12" t="s">
        <v>309</v>
      </c>
      <c r="B90" s="13" t="s">
        <v>82</v>
      </c>
      <c r="C90" s="14">
        <v>3</v>
      </c>
      <c r="D90" s="15">
        <v>0</v>
      </c>
      <c r="E90" s="49">
        <f t="shared" si="1"/>
        <v>0</v>
      </c>
    </row>
    <row r="91" spans="1:5" ht="14.25">
      <c r="A91" s="12" t="s">
        <v>310</v>
      </c>
      <c r="B91" s="13" t="s">
        <v>83</v>
      </c>
      <c r="C91" s="14">
        <v>2</v>
      </c>
      <c r="D91" s="15">
        <v>0</v>
      </c>
      <c r="E91" s="49">
        <f t="shared" si="1"/>
        <v>0</v>
      </c>
    </row>
    <row r="92" spans="1:5" ht="27">
      <c r="A92" s="12" t="s">
        <v>311</v>
      </c>
      <c r="B92" s="13" t="s">
        <v>84</v>
      </c>
      <c r="C92" s="14">
        <v>5</v>
      </c>
      <c r="D92" s="15">
        <v>0</v>
      </c>
      <c r="E92" s="49">
        <f t="shared" si="1"/>
        <v>0</v>
      </c>
    </row>
    <row r="93" spans="1:5" ht="27">
      <c r="A93" s="12" t="s">
        <v>312</v>
      </c>
      <c r="B93" s="13" t="s">
        <v>85</v>
      </c>
      <c r="C93" s="14">
        <v>5</v>
      </c>
      <c r="D93" s="15">
        <v>0</v>
      </c>
      <c r="E93" s="49">
        <f t="shared" si="1"/>
        <v>0</v>
      </c>
    </row>
    <row r="94" spans="1:5" ht="27">
      <c r="A94" s="12" t="s">
        <v>313</v>
      </c>
      <c r="B94" s="13" t="s">
        <v>86</v>
      </c>
      <c r="C94" s="14">
        <v>5</v>
      </c>
      <c r="D94" s="15">
        <v>0</v>
      </c>
      <c r="E94" s="49">
        <f t="shared" si="1"/>
        <v>0</v>
      </c>
    </row>
    <row r="95" spans="1:5" ht="14.25">
      <c r="A95" s="12" t="s">
        <v>314</v>
      </c>
      <c r="B95" s="13" t="s">
        <v>87</v>
      </c>
      <c r="C95" s="14">
        <v>12</v>
      </c>
      <c r="D95" s="15">
        <v>0</v>
      </c>
      <c r="E95" s="49">
        <f t="shared" si="1"/>
        <v>0</v>
      </c>
    </row>
    <row r="96" spans="1:5" ht="14.25">
      <c r="A96" s="12" t="s">
        <v>315</v>
      </c>
      <c r="B96" s="13" t="s">
        <v>88</v>
      </c>
      <c r="C96" s="14">
        <v>8</v>
      </c>
      <c r="D96" s="15">
        <v>0</v>
      </c>
      <c r="E96" s="49">
        <f t="shared" si="1"/>
        <v>0</v>
      </c>
    </row>
    <row r="97" spans="1:5" ht="14.25">
      <c r="A97" s="12" t="s">
        <v>316</v>
      </c>
      <c r="B97" s="23" t="s">
        <v>89</v>
      </c>
      <c r="C97" s="14">
        <v>5</v>
      </c>
      <c r="D97" s="15">
        <v>0</v>
      </c>
      <c r="E97" s="49">
        <f t="shared" si="1"/>
        <v>0</v>
      </c>
    </row>
    <row r="98" spans="1:5" ht="14.25">
      <c r="A98" s="12" t="s">
        <v>317</v>
      </c>
      <c r="B98" s="23" t="s">
        <v>90</v>
      </c>
      <c r="C98" s="14">
        <v>5</v>
      </c>
      <c r="D98" s="15">
        <v>0</v>
      </c>
      <c r="E98" s="49">
        <f t="shared" si="1"/>
        <v>0</v>
      </c>
    </row>
    <row r="99" spans="1:5" ht="14.25">
      <c r="A99" s="12" t="s">
        <v>318</v>
      </c>
      <c r="B99" s="13" t="s">
        <v>91</v>
      </c>
      <c r="C99" s="14">
        <v>12</v>
      </c>
      <c r="D99" s="15">
        <v>0</v>
      </c>
      <c r="E99" s="49">
        <f t="shared" si="1"/>
        <v>0</v>
      </c>
    </row>
    <row r="100" spans="1:5" ht="14.25">
      <c r="A100" s="12" t="s">
        <v>319</v>
      </c>
      <c r="B100" s="13" t="s">
        <v>92</v>
      </c>
      <c r="C100" s="14">
        <v>8</v>
      </c>
      <c r="D100" s="15">
        <v>0</v>
      </c>
      <c r="E100" s="49">
        <f t="shared" si="1"/>
        <v>0</v>
      </c>
    </row>
    <row r="101" spans="1:5" ht="14.25">
      <c r="A101" s="12" t="s">
        <v>320</v>
      </c>
      <c r="B101" s="23" t="s">
        <v>93</v>
      </c>
      <c r="C101" s="14">
        <v>5</v>
      </c>
      <c r="D101" s="15">
        <v>0</v>
      </c>
      <c r="E101" s="49">
        <f t="shared" si="1"/>
        <v>0</v>
      </c>
    </row>
    <row r="102" spans="1:5" ht="14.25">
      <c r="A102" s="12" t="s">
        <v>321</v>
      </c>
      <c r="B102" s="23" t="s">
        <v>94</v>
      </c>
      <c r="C102" s="14">
        <v>5</v>
      </c>
      <c r="D102" s="15">
        <v>0</v>
      </c>
      <c r="E102" s="49">
        <f t="shared" si="1"/>
        <v>0</v>
      </c>
    </row>
    <row r="103" spans="1:5" ht="14.25">
      <c r="A103" s="12" t="s">
        <v>322</v>
      </c>
      <c r="B103" s="13" t="s">
        <v>95</v>
      </c>
      <c r="C103" s="14">
        <v>12</v>
      </c>
      <c r="D103" s="15">
        <v>0</v>
      </c>
      <c r="E103" s="49">
        <f t="shared" si="1"/>
        <v>0</v>
      </c>
    </row>
    <row r="104" spans="1:5" ht="14.25">
      <c r="A104" s="12" t="s">
        <v>323</v>
      </c>
      <c r="B104" s="13" t="s">
        <v>96</v>
      </c>
      <c r="C104" s="14">
        <v>8</v>
      </c>
      <c r="D104" s="15">
        <v>0</v>
      </c>
      <c r="E104" s="49">
        <f t="shared" si="1"/>
        <v>0</v>
      </c>
    </row>
    <row r="105" spans="1:5" ht="14.25">
      <c r="A105" s="12" t="s">
        <v>324</v>
      </c>
      <c r="B105" s="23" t="s">
        <v>97</v>
      </c>
      <c r="C105" s="14">
        <v>5</v>
      </c>
      <c r="D105" s="15">
        <v>0</v>
      </c>
      <c r="E105" s="49">
        <f t="shared" si="1"/>
        <v>0</v>
      </c>
    </row>
    <row r="106" spans="1:5" ht="14.25">
      <c r="A106" s="12" t="s">
        <v>325</v>
      </c>
      <c r="B106" s="23" t="s">
        <v>98</v>
      </c>
      <c r="C106" s="14">
        <v>5</v>
      </c>
      <c r="D106" s="15">
        <v>0</v>
      </c>
      <c r="E106" s="49">
        <f t="shared" si="1"/>
        <v>0</v>
      </c>
    </row>
    <row r="107" spans="1:5" ht="27">
      <c r="A107" s="12" t="s">
        <v>326</v>
      </c>
      <c r="B107" s="13" t="s">
        <v>99</v>
      </c>
      <c r="C107" s="14">
        <v>6</v>
      </c>
      <c r="D107" s="15">
        <v>0</v>
      </c>
      <c r="E107" s="49">
        <f t="shared" si="1"/>
        <v>0</v>
      </c>
    </row>
    <row r="108" spans="1:5" ht="27">
      <c r="A108" s="12" t="s">
        <v>327</v>
      </c>
      <c r="B108" s="13" t="s">
        <v>100</v>
      </c>
      <c r="C108" s="14">
        <v>4</v>
      </c>
      <c r="D108" s="15">
        <v>0</v>
      </c>
      <c r="E108" s="49">
        <f t="shared" si="1"/>
        <v>0</v>
      </c>
    </row>
    <row r="109" spans="1:5" ht="27">
      <c r="A109" s="12" t="s">
        <v>328</v>
      </c>
      <c r="B109" s="23" t="s">
        <v>101</v>
      </c>
      <c r="C109" s="14">
        <v>2.5</v>
      </c>
      <c r="D109" s="15">
        <v>0</v>
      </c>
      <c r="E109" s="49">
        <f t="shared" si="1"/>
        <v>0</v>
      </c>
    </row>
    <row r="110" spans="1:5" ht="14.25">
      <c r="A110" s="12" t="s">
        <v>329</v>
      </c>
      <c r="B110" s="23" t="s">
        <v>102</v>
      </c>
      <c r="C110" s="14">
        <v>2.5</v>
      </c>
      <c r="D110" s="15">
        <v>0</v>
      </c>
      <c r="E110" s="49">
        <f t="shared" si="1"/>
        <v>0</v>
      </c>
    </row>
    <row r="111" spans="1:5" ht="27">
      <c r="A111" s="12" t="s">
        <v>330</v>
      </c>
      <c r="B111" s="13" t="s">
        <v>103</v>
      </c>
      <c r="C111" s="14">
        <v>6</v>
      </c>
      <c r="D111" s="15">
        <v>0</v>
      </c>
      <c r="E111" s="49">
        <f t="shared" si="1"/>
        <v>0</v>
      </c>
    </row>
    <row r="112" spans="1:5" ht="27">
      <c r="A112" s="12" t="s">
        <v>331</v>
      </c>
      <c r="B112" s="13" t="s">
        <v>104</v>
      </c>
      <c r="C112" s="14">
        <v>4</v>
      </c>
      <c r="D112" s="15">
        <v>0</v>
      </c>
      <c r="E112" s="49">
        <f t="shared" si="1"/>
        <v>0</v>
      </c>
    </row>
    <row r="113" spans="1:5" ht="27">
      <c r="A113" s="12" t="s">
        <v>332</v>
      </c>
      <c r="B113" s="23" t="s">
        <v>105</v>
      </c>
      <c r="C113" s="14">
        <v>2.5</v>
      </c>
      <c r="D113" s="15">
        <v>0</v>
      </c>
      <c r="E113" s="49">
        <f t="shared" si="1"/>
        <v>0</v>
      </c>
    </row>
    <row r="114" spans="1:5" ht="27">
      <c r="A114" s="12" t="s">
        <v>333</v>
      </c>
      <c r="B114" s="23" t="s">
        <v>106</v>
      </c>
      <c r="C114" s="14">
        <v>2.5</v>
      </c>
      <c r="D114" s="15">
        <v>0</v>
      </c>
      <c r="E114" s="49">
        <f t="shared" si="1"/>
        <v>0</v>
      </c>
    </row>
    <row r="115" spans="1:5" ht="27">
      <c r="A115" s="12" t="s">
        <v>334</v>
      </c>
      <c r="B115" s="13" t="s">
        <v>107</v>
      </c>
      <c r="C115" s="14">
        <v>6</v>
      </c>
      <c r="D115" s="15">
        <v>0</v>
      </c>
      <c r="E115" s="49">
        <f t="shared" si="1"/>
        <v>0</v>
      </c>
    </row>
    <row r="116" spans="1:5" ht="27">
      <c r="A116" s="12" t="s">
        <v>335</v>
      </c>
      <c r="B116" s="13" t="s">
        <v>108</v>
      </c>
      <c r="C116" s="14">
        <v>4</v>
      </c>
      <c r="D116" s="15">
        <v>0</v>
      </c>
      <c r="E116" s="49">
        <f t="shared" si="1"/>
        <v>0</v>
      </c>
    </row>
    <row r="117" spans="1:5" ht="27">
      <c r="A117" s="12" t="s">
        <v>336</v>
      </c>
      <c r="B117" s="23" t="s">
        <v>109</v>
      </c>
      <c r="C117" s="14">
        <v>2.5</v>
      </c>
      <c r="D117" s="15">
        <v>0</v>
      </c>
      <c r="E117" s="49">
        <f t="shared" si="1"/>
        <v>0</v>
      </c>
    </row>
    <row r="118" spans="1:5" ht="27">
      <c r="A118" s="12" t="s">
        <v>337</v>
      </c>
      <c r="B118" s="23" t="s">
        <v>110</v>
      </c>
      <c r="C118" s="14">
        <v>2.5</v>
      </c>
      <c r="D118" s="15">
        <v>0</v>
      </c>
      <c r="E118" s="49">
        <f t="shared" si="1"/>
        <v>0</v>
      </c>
    </row>
    <row r="119" spans="1:5" ht="14.25">
      <c r="A119" s="16"/>
      <c r="B119" s="17" t="s">
        <v>111</v>
      </c>
      <c r="C119" s="16"/>
      <c r="D119" s="18"/>
      <c r="E119" s="19">
        <f>SUM(E62:E118)</f>
        <v>0</v>
      </c>
    </row>
    <row r="120" spans="1:5" ht="14.25">
      <c r="A120" s="3"/>
      <c r="B120" s="2"/>
      <c r="C120" s="3"/>
      <c r="D120" s="3"/>
      <c r="E120" s="3"/>
    </row>
    <row r="121" spans="1:5" ht="14.25">
      <c r="A121" s="3"/>
      <c r="B121" s="2"/>
      <c r="C121" s="3"/>
      <c r="D121" s="3"/>
      <c r="E121" s="3"/>
    </row>
    <row r="122" spans="1:5" ht="14.25">
      <c r="A122" s="67" t="s">
        <v>112</v>
      </c>
      <c r="B122" s="67"/>
      <c r="C122" s="67"/>
      <c r="D122" s="67"/>
      <c r="E122" s="67"/>
    </row>
    <row r="123" spans="1:5" ht="14.25">
      <c r="A123" s="9" t="s">
        <v>18</v>
      </c>
      <c r="B123" s="10" t="s">
        <v>19</v>
      </c>
      <c r="C123" s="11" t="s">
        <v>20</v>
      </c>
      <c r="D123" s="11" t="s">
        <v>21</v>
      </c>
      <c r="E123" s="10" t="s">
        <v>22</v>
      </c>
    </row>
    <row r="124" spans="1:5" ht="14.25">
      <c r="A124" s="12" t="s">
        <v>338</v>
      </c>
      <c r="B124" s="13" t="s">
        <v>113</v>
      </c>
      <c r="C124" s="14">
        <v>2</v>
      </c>
      <c r="D124" s="48">
        <v>0</v>
      </c>
      <c r="E124" s="49">
        <f aca="true" t="shared" si="2" ref="E124:E130">C124*D124</f>
        <v>0</v>
      </c>
    </row>
    <row r="125" spans="1:5" ht="27">
      <c r="A125" s="12" t="s">
        <v>339</v>
      </c>
      <c r="B125" s="13" t="s">
        <v>114</v>
      </c>
      <c r="C125" s="14">
        <v>2</v>
      </c>
      <c r="D125" s="48">
        <v>0</v>
      </c>
      <c r="E125" s="49">
        <f t="shared" si="2"/>
        <v>0</v>
      </c>
    </row>
    <row r="126" spans="1:5" ht="27">
      <c r="A126" s="12" t="s">
        <v>340</v>
      </c>
      <c r="B126" s="13" t="s">
        <v>115</v>
      </c>
      <c r="C126" s="14">
        <v>10</v>
      </c>
      <c r="D126" s="48">
        <v>0</v>
      </c>
      <c r="E126" s="49">
        <f t="shared" si="2"/>
        <v>0</v>
      </c>
    </row>
    <row r="127" spans="1:5" ht="14.25">
      <c r="A127" s="12" t="s">
        <v>341</v>
      </c>
      <c r="B127" s="13" t="s">
        <v>116</v>
      </c>
      <c r="C127" s="14">
        <v>5</v>
      </c>
      <c r="D127" s="48">
        <v>0</v>
      </c>
      <c r="E127" s="49">
        <f t="shared" si="2"/>
        <v>0</v>
      </c>
    </row>
    <row r="128" spans="1:5" ht="14.25">
      <c r="A128" s="12" t="s">
        <v>342</v>
      </c>
      <c r="B128" s="13" t="s">
        <v>117</v>
      </c>
      <c r="C128" s="14">
        <v>5</v>
      </c>
      <c r="D128" s="48">
        <v>0</v>
      </c>
      <c r="E128" s="49">
        <f t="shared" si="2"/>
        <v>0</v>
      </c>
    </row>
    <row r="129" spans="1:5" ht="27">
      <c r="A129" s="12" t="s">
        <v>343</v>
      </c>
      <c r="B129" s="13" t="s">
        <v>118</v>
      </c>
      <c r="C129" s="14">
        <v>3</v>
      </c>
      <c r="D129" s="48">
        <v>0</v>
      </c>
      <c r="E129" s="49">
        <f t="shared" si="2"/>
        <v>0</v>
      </c>
    </row>
    <row r="130" spans="1:5" ht="27">
      <c r="A130" s="12" t="s">
        <v>344</v>
      </c>
      <c r="B130" s="13" t="s">
        <v>220</v>
      </c>
      <c r="C130" s="14">
        <v>1</v>
      </c>
      <c r="D130" s="48">
        <v>0</v>
      </c>
      <c r="E130" s="49">
        <f t="shared" si="2"/>
        <v>0</v>
      </c>
    </row>
    <row r="131" spans="1:5" ht="14.25">
      <c r="A131" s="16"/>
      <c r="B131" s="68" t="s">
        <v>119</v>
      </c>
      <c r="C131" s="68"/>
      <c r="D131" s="18"/>
      <c r="E131" s="19">
        <f>SUM(E124:E130)</f>
        <v>0</v>
      </c>
    </row>
    <row r="132" spans="1:5" ht="14.25">
      <c r="A132" s="3"/>
      <c r="B132" s="2"/>
      <c r="C132" s="3"/>
      <c r="D132" s="3"/>
      <c r="E132" s="3"/>
    </row>
    <row r="133" spans="1:5" ht="14.25">
      <c r="A133" s="69" t="s">
        <v>120</v>
      </c>
      <c r="B133" s="69"/>
      <c r="C133" s="69"/>
      <c r="D133" s="69"/>
      <c r="E133" s="69"/>
    </row>
    <row r="134" spans="1:5" ht="14.25">
      <c r="A134" s="24" t="s">
        <v>18</v>
      </c>
      <c r="B134" s="25" t="s">
        <v>19</v>
      </c>
      <c r="C134" s="24" t="s">
        <v>20</v>
      </c>
      <c r="D134" s="24" t="s">
        <v>21</v>
      </c>
      <c r="E134" s="25" t="s">
        <v>22</v>
      </c>
    </row>
    <row r="135" spans="1:5" ht="27">
      <c r="A135" s="12" t="s">
        <v>345</v>
      </c>
      <c r="B135" s="13" t="s">
        <v>121</v>
      </c>
      <c r="C135" s="14">
        <v>15</v>
      </c>
      <c r="D135" s="15">
        <v>0</v>
      </c>
      <c r="E135" s="49">
        <f aca="true" t="shared" si="3" ref="E135:E176">C135*D135</f>
        <v>0</v>
      </c>
    </row>
    <row r="136" spans="1:5" ht="27">
      <c r="A136" s="12" t="s">
        <v>346</v>
      </c>
      <c r="B136" s="13" t="s">
        <v>122</v>
      </c>
      <c r="C136" s="14">
        <v>10</v>
      </c>
      <c r="D136" s="15">
        <v>0</v>
      </c>
      <c r="E136" s="49">
        <f t="shared" si="3"/>
        <v>0</v>
      </c>
    </row>
    <row r="137" spans="1:5" ht="27">
      <c r="A137" s="12" t="s">
        <v>347</v>
      </c>
      <c r="B137" s="13" t="s">
        <v>123</v>
      </c>
      <c r="C137" s="14">
        <v>5</v>
      </c>
      <c r="D137" s="15">
        <v>0</v>
      </c>
      <c r="E137" s="49">
        <f t="shared" si="3"/>
        <v>0</v>
      </c>
    </row>
    <row r="138" spans="1:5" ht="14.25">
      <c r="A138" s="12" t="s">
        <v>348</v>
      </c>
      <c r="B138" s="13" t="s">
        <v>124</v>
      </c>
      <c r="C138" s="14">
        <v>3</v>
      </c>
      <c r="D138" s="15">
        <v>0</v>
      </c>
      <c r="E138" s="49">
        <f t="shared" si="3"/>
        <v>0</v>
      </c>
    </row>
    <row r="139" spans="1:5" ht="27">
      <c r="A139" s="12" t="s">
        <v>349</v>
      </c>
      <c r="B139" s="13" t="s">
        <v>125</v>
      </c>
      <c r="C139" s="14">
        <v>20</v>
      </c>
      <c r="D139" s="15">
        <v>0</v>
      </c>
      <c r="E139" s="49">
        <f t="shared" si="3"/>
        <v>0</v>
      </c>
    </row>
    <row r="140" spans="1:5" ht="27">
      <c r="A140" s="12" t="s">
        <v>350</v>
      </c>
      <c r="B140" s="13" t="s">
        <v>126</v>
      </c>
      <c r="C140" s="14">
        <v>8</v>
      </c>
      <c r="D140" s="15">
        <v>0</v>
      </c>
      <c r="E140" s="49">
        <f t="shared" si="3"/>
        <v>0</v>
      </c>
    </row>
    <row r="141" spans="1:5" ht="27">
      <c r="A141" s="12" t="s">
        <v>351</v>
      </c>
      <c r="B141" s="13" t="s">
        <v>127</v>
      </c>
      <c r="C141" s="14">
        <v>6</v>
      </c>
      <c r="D141" s="15">
        <v>0</v>
      </c>
      <c r="E141" s="49">
        <f t="shared" si="3"/>
        <v>0</v>
      </c>
    </row>
    <row r="142" spans="1:5" ht="14.25">
      <c r="A142" s="12" t="s">
        <v>352</v>
      </c>
      <c r="B142" s="13" t="s">
        <v>128</v>
      </c>
      <c r="C142" s="14">
        <v>6</v>
      </c>
      <c r="D142" s="15">
        <v>0</v>
      </c>
      <c r="E142" s="49">
        <f t="shared" si="3"/>
        <v>0</v>
      </c>
    </row>
    <row r="143" spans="1:5" ht="27">
      <c r="A143" s="12" t="s">
        <v>353</v>
      </c>
      <c r="B143" s="13" t="s">
        <v>129</v>
      </c>
      <c r="C143" s="14">
        <v>6</v>
      </c>
      <c r="D143" s="15">
        <v>0</v>
      </c>
      <c r="E143" s="49">
        <f t="shared" si="3"/>
        <v>0</v>
      </c>
    </row>
    <row r="144" spans="1:5" ht="27">
      <c r="A144" s="12" t="s">
        <v>354</v>
      </c>
      <c r="B144" s="13" t="s">
        <v>130</v>
      </c>
      <c r="C144" s="14">
        <v>6</v>
      </c>
      <c r="D144" s="15">
        <v>0</v>
      </c>
      <c r="E144" s="49">
        <f t="shared" si="3"/>
        <v>0</v>
      </c>
    </row>
    <row r="145" spans="1:5" ht="27">
      <c r="A145" s="12" t="s">
        <v>355</v>
      </c>
      <c r="B145" s="13" t="s">
        <v>131</v>
      </c>
      <c r="C145" s="14">
        <v>5</v>
      </c>
      <c r="D145" s="15">
        <v>0</v>
      </c>
      <c r="E145" s="49">
        <f t="shared" si="3"/>
        <v>0</v>
      </c>
    </row>
    <row r="146" spans="1:5" ht="27">
      <c r="A146" s="12" t="s">
        <v>356</v>
      </c>
      <c r="B146" s="13" t="s">
        <v>132</v>
      </c>
      <c r="C146" s="14">
        <v>5</v>
      </c>
      <c r="D146" s="15">
        <v>0</v>
      </c>
      <c r="E146" s="49">
        <f t="shared" si="3"/>
        <v>0</v>
      </c>
    </row>
    <row r="147" spans="1:5" ht="27">
      <c r="A147" s="12" t="s">
        <v>357</v>
      </c>
      <c r="B147" s="13" t="s">
        <v>133</v>
      </c>
      <c r="C147" s="14">
        <v>5</v>
      </c>
      <c r="D147" s="15">
        <v>0</v>
      </c>
      <c r="E147" s="49">
        <f t="shared" si="3"/>
        <v>0</v>
      </c>
    </row>
    <row r="148" spans="1:5" ht="27">
      <c r="A148" s="12" t="s">
        <v>358</v>
      </c>
      <c r="B148" s="13" t="s">
        <v>134</v>
      </c>
      <c r="C148" s="14">
        <v>5</v>
      </c>
      <c r="D148" s="15">
        <v>0</v>
      </c>
      <c r="E148" s="49">
        <f t="shared" si="3"/>
        <v>0</v>
      </c>
    </row>
    <row r="149" spans="1:5" ht="14.25">
      <c r="A149" s="12" t="s">
        <v>359</v>
      </c>
      <c r="B149" s="13" t="s">
        <v>135</v>
      </c>
      <c r="C149" s="14">
        <v>4.8</v>
      </c>
      <c r="D149" s="15">
        <v>0</v>
      </c>
      <c r="E149" s="49">
        <f t="shared" si="3"/>
        <v>0</v>
      </c>
    </row>
    <row r="150" spans="1:5" ht="27">
      <c r="A150" s="12" t="s">
        <v>360</v>
      </c>
      <c r="B150" s="13" t="s">
        <v>136</v>
      </c>
      <c r="C150" s="14">
        <v>4</v>
      </c>
      <c r="D150" s="15">
        <v>0</v>
      </c>
      <c r="E150" s="49">
        <f t="shared" si="3"/>
        <v>0</v>
      </c>
    </row>
    <row r="151" spans="1:5" ht="14.25">
      <c r="A151" s="12" t="s">
        <v>361</v>
      </c>
      <c r="B151" s="13" t="s">
        <v>137</v>
      </c>
      <c r="C151" s="14">
        <v>2.4</v>
      </c>
      <c r="D151" s="15">
        <v>0</v>
      </c>
      <c r="E151" s="49">
        <f t="shared" si="3"/>
        <v>0</v>
      </c>
    </row>
    <row r="152" spans="1:5" ht="14.25">
      <c r="A152" s="12" t="s">
        <v>362</v>
      </c>
      <c r="B152" s="13" t="s">
        <v>138</v>
      </c>
      <c r="C152" s="14">
        <v>2</v>
      </c>
      <c r="D152" s="15">
        <v>0</v>
      </c>
      <c r="E152" s="49">
        <f t="shared" si="3"/>
        <v>0</v>
      </c>
    </row>
    <row r="153" spans="1:5" ht="14.25">
      <c r="A153" s="12" t="s">
        <v>363</v>
      </c>
      <c r="B153" s="13" t="s">
        <v>139</v>
      </c>
      <c r="C153" s="14">
        <v>4</v>
      </c>
      <c r="D153" s="15">
        <v>0</v>
      </c>
      <c r="E153" s="49">
        <f t="shared" si="3"/>
        <v>0</v>
      </c>
    </row>
    <row r="154" spans="1:5" ht="14.25">
      <c r="A154" s="12" t="s">
        <v>364</v>
      </c>
      <c r="B154" s="13" t="s">
        <v>140</v>
      </c>
      <c r="C154" s="14">
        <v>4</v>
      </c>
      <c r="D154" s="15">
        <v>0</v>
      </c>
      <c r="E154" s="49">
        <f t="shared" si="3"/>
        <v>0</v>
      </c>
    </row>
    <row r="155" spans="1:5" ht="14.25">
      <c r="A155" s="12" t="s">
        <v>365</v>
      </c>
      <c r="B155" s="13" t="s">
        <v>141</v>
      </c>
      <c r="C155" s="14">
        <v>4</v>
      </c>
      <c r="D155" s="15">
        <v>0</v>
      </c>
      <c r="E155" s="49">
        <f t="shared" si="3"/>
        <v>0</v>
      </c>
    </row>
    <row r="156" spans="1:5" ht="14.25">
      <c r="A156" s="12" t="s">
        <v>366</v>
      </c>
      <c r="B156" s="13" t="s">
        <v>142</v>
      </c>
      <c r="C156" s="14">
        <v>4</v>
      </c>
      <c r="D156" s="15">
        <v>0</v>
      </c>
      <c r="E156" s="49">
        <f t="shared" si="3"/>
        <v>0</v>
      </c>
    </row>
    <row r="157" spans="1:5" ht="14.25">
      <c r="A157" s="12" t="s">
        <v>367</v>
      </c>
      <c r="B157" s="13" t="s">
        <v>143</v>
      </c>
      <c r="C157" s="14">
        <v>4</v>
      </c>
      <c r="D157" s="15">
        <v>0</v>
      </c>
      <c r="E157" s="49">
        <f t="shared" si="3"/>
        <v>0</v>
      </c>
    </row>
    <row r="158" spans="1:5" ht="14.25">
      <c r="A158" s="12" t="s">
        <v>368</v>
      </c>
      <c r="B158" s="13" t="s">
        <v>144</v>
      </c>
      <c r="C158" s="14">
        <v>5</v>
      </c>
      <c r="D158" s="15">
        <v>0</v>
      </c>
      <c r="E158" s="49">
        <f t="shared" si="3"/>
        <v>0</v>
      </c>
    </row>
    <row r="159" spans="1:5" ht="14.25">
      <c r="A159" s="12" t="s">
        <v>369</v>
      </c>
      <c r="B159" s="21" t="s">
        <v>145</v>
      </c>
      <c r="C159" s="14">
        <v>5</v>
      </c>
      <c r="D159" s="15">
        <v>0</v>
      </c>
      <c r="E159" s="49">
        <f t="shared" si="3"/>
        <v>0</v>
      </c>
    </row>
    <row r="160" spans="1:5" ht="14.25">
      <c r="A160" s="12" t="s">
        <v>370</v>
      </c>
      <c r="B160" s="13" t="s">
        <v>146</v>
      </c>
      <c r="C160" s="14">
        <v>5</v>
      </c>
      <c r="D160" s="15">
        <v>0</v>
      </c>
      <c r="E160" s="49">
        <f t="shared" si="3"/>
        <v>0</v>
      </c>
    </row>
    <row r="161" spans="1:5" ht="14.25">
      <c r="A161" s="12" t="s">
        <v>371</v>
      </c>
      <c r="B161" s="13" t="s">
        <v>147</v>
      </c>
      <c r="C161" s="14">
        <v>5</v>
      </c>
      <c r="D161" s="15">
        <v>0</v>
      </c>
      <c r="E161" s="49">
        <f t="shared" si="3"/>
        <v>0</v>
      </c>
    </row>
    <row r="162" spans="1:5" ht="14.25">
      <c r="A162" s="12" t="s">
        <v>372</v>
      </c>
      <c r="B162" s="13" t="s">
        <v>148</v>
      </c>
      <c r="C162" s="14">
        <v>5</v>
      </c>
      <c r="D162" s="15">
        <v>0</v>
      </c>
      <c r="E162" s="49">
        <f t="shared" si="3"/>
        <v>0</v>
      </c>
    </row>
    <row r="163" spans="1:5" ht="14.25">
      <c r="A163" s="12" t="s">
        <v>373</v>
      </c>
      <c r="B163" s="13" t="s">
        <v>149</v>
      </c>
      <c r="C163" s="14">
        <v>10</v>
      </c>
      <c r="D163" s="15">
        <v>0</v>
      </c>
      <c r="E163" s="49">
        <f t="shared" si="3"/>
        <v>0</v>
      </c>
    </row>
    <row r="164" spans="1:5" ht="14.25">
      <c r="A164" s="12" t="s">
        <v>374</v>
      </c>
      <c r="B164" s="21" t="s">
        <v>150</v>
      </c>
      <c r="C164" s="14">
        <v>10</v>
      </c>
      <c r="D164" s="15">
        <v>0</v>
      </c>
      <c r="E164" s="49">
        <f t="shared" si="3"/>
        <v>0</v>
      </c>
    </row>
    <row r="165" spans="1:5" ht="14.25">
      <c r="A165" s="12" t="s">
        <v>375</v>
      </c>
      <c r="B165" s="13" t="s">
        <v>151</v>
      </c>
      <c r="C165" s="14">
        <v>10</v>
      </c>
      <c r="D165" s="15">
        <v>0</v>
      </c>
      <c r="E165" s="49">
        <f t="shared" si="3"/>
        <v>0</v>
      </c>
    </row>
    <row r="166" spans="1:5" ht="14.25">
      <c r="A166" s="12" t="s">
        <v>376</v>
      </c>
      <c r="B166" s="13" t="s">
        <v>152</v>
      </c>
      <c r="C166" s="14">
        <v>10</v>
      </c>
      <c r="D166" s="15">
        <v>0</v>
      </c>
      <c r="E166" s="49">
        <f t="shared" si="3"/>
        <v>0</v>
      </c>
    </row>
    <row r="167" spans="1:5" ht="14.25">
      <c r="A167" s="12" t="s">
        <v>377</v>
      </c>
      <c r="B167" s="13" t="s">
        <v>153</v>
      </c>
      <c r="C167" s="14">
        <v>10</v>
      </c>
      <c r="D167" s="15">
        <v>0</v>
      </c>
      <c r="E167" s="49">
        <f t="shared" si="3"/>
        <v>0</v>
      </c>
    </row>
    <row r="168" spans="1:5" ht="14.25">
      <c r="A168" s="12" t="s">
        <v>378</v>
      </c>
      <c r="B168" s="13" t="s">
        <v>154</v>
      </c>
      <c r="C168" s="14">
        <v>15</v>
      </c>
      <c r="D168" s="15">
        <v>0</v>
      </c>
      <c r="E168" s="49">
        <f t="shared" si="3"/>
        <v>0</v>
      </c>
    </row>
    <row r="169" spans="1:5" ht="14.25">
      <c r="A169" s="12" t="s">
        <v>379</v>
      </c>
      <c r="B169" s="13" t="s">
        <v>155</v>
      </c>
      <c r="C169" s="14">
        <v>15</v>
      </c>
      <c r="D169" s="15">
        <v>0</v>
      </c>
      <c r="E169" s="49">
        <f t="shared" si="3"/>
        <v>0</v>
      </c>
    </row>
    <row r="170" spans="1:5" ht="14.25">
      <c r="A170" s="12" t="s">
        <v>380</v>
      </c>
      <c r="B170" s="13" t="s">
        <v>156</v>
      </c>
      <c r="C170" s="14">
        <v>15</v>
      </c>
      <c r="D170" s="15">
        <v>0</v>
      </c>
      <c r="E170" s="49">
        <f t="shared" si="3"/>
        <v>0</v>
      </c>
    </row>
    <row r="171" spans="1:5" ht="14.25">
      <c r="A171" s="12" t="s">
        <v>381</v>
      </c>
      <c r="B171" s="13" t="s">
        <v>157</v>
      </c>
      <c r="C171" s="14">
        <v>50</v>
      </c>
      <c r="D171" s="15">
        <v>0</v>
      </c>
      <c r="E171" s="49">
        <f t="shared" si="3"/>
        <v>0</v>
      </c>
    </row>
    <row r="172" spans="1:5" ht="14.25">
      <c r="A172" s="12" t="s">
        <v>382</v>
      </c>
      <c r="B172" s="13" t="s">
        <v>158</v>
      </c>
      <c r="C172" s="14">
        <v>2</v>
      </c>
      <c r="D172" s="15">
        <v>0</v>
      </c>
      <c r="E172" s="49">
        <f t="shared" si="3"/>
        <v>0</v>
      </c>
    </row>
    <row r="173" spans="1:5" ht="14.25">
      <c r="A173" s="12" t="s">
        <v>383</v>
      </c>
      <c r="B173" s="13" t="s">
        <v>159</v>
      </c>
      <c r="C173" s="14">
        <v>3</v>
      </c>
      <c r="D173" s="15">
        <v>0</v>
      </c>
      <c r="E173" s="49">
        <f t="shared" si="3"/>
        <v>0</v>
      </c>
    </row>
    <row r="174" spans="1:5" ht="14.25">
      <c r="A174" s="12" t="s">
        <v>384</v>
      </c>
      <c r="B174" s="13" t="s">
        <v>160</v>
      </c>
      <c r="C174" s="14">
        <v>2</v>
      </c>
      <c r="D174" s="15">
        <v>0</v>
      </c>
      <c r="E174" s="49">
        <f t="shared" si="3"/>
        <v>0</v>
      </c>
    </row>
    <row r="175" spans="1:5" ht="27">
      <c r="A175" s="12" t="s">
        <v>385</v>
      </c>
      <c r="B175" s="13" t="s">
        <v>161</v>
      </c>
      <c r="C175" s="14">
        <v>8</v>
      </c>
      <c r="D175" s="15">
        <v>0</v>
      </c>
      <c r="E175" s="49">
        <f t="shared" si="3"/>
        <v>0</v>
      </c>
    </row>
    <row r="176" spans="1:5" ht="27">
      <c r="A176" s="12" t="s">
        <v>386</v>
      </c>
      <c r="B176" s="13" t="s">
        <v>162</v>
      </c>
      <c r="C176" s="14">
        <v>4</v>
      </c>
      <c r="D176" s="15">
        <v>0</v>
      </c>
      <c r="E176" s="49">
        <f t="shared" si="3"/>
        <v>0</v>
      </c>
    </row>
    <row r="177" spans="1:5" ht="14.25">
      <c r="A177" s="16"/>
      <c r="B177" s="68" t="s">
        <v>163</v>
      </c>
      <c r="C177" s="68"/>
      <c r="D177" s="18"/>
      <c r="E177" s="19">
        <f>SUM(E135:E176)</f>
        <v>0</v>
      </c>
    </row>
    <row r="178" spans="1:5" ht="14.25">
      <c r="A178" s="3"/>
      <c r="B178" s="2"/>
      <c r="C178" s="3"/>
      <c r="D178" s="3"/>
      <c r="E178" s="3"/>
    </row>
    <row r="179" spans="1:5" ht="14.25">
      <c r="A179" s="67" t="s">
        <v>164</v>
      </c>
      <c r="B179" s="67"/>
      <c r="C179" s="67"/>
      <c r="D179" s="67"/>
      <c r="E179" s="67"/>
    </row>
    <row r="180" spans="1:5" ht="14.25">
      <c r="A180" s="9" t="s">
        <v>18</v>
      </c>
      <c r="B180" s="10" t="s">
        <v>19</v>
      </c>
      <c r="C180" s="11" t="s">
        <v>20</v>
      </c>
      <c r="D180" s="11" t="s">
        <v>21</v>
      </c>
      <c r="E180" s="10" t="s">
        <v>22</v>
      </c>
    </row>
    <row r="181" spans="1:5" ht="14.25">
      <c r="A181" s="26" t="s">
        <v>387</v>
      </c>
      <c r="B181" s="27" t="s">
        <v>165</v>
      </c>
      <c r="C181" s="28">
        <v>5</v>
      </c>
      <c r="D181" s="29">
        <v>0</v>
      </c>
      <c r="E181" s="30">
        <f aca="true" t="shared" si="4" ref="E181:E232">C181*D181</f>
        <v>0</v>
      </c>
    </row>
    <row r="182" spans="1:5" ht="14.25">
      <c r="A182" s="26" t="s">
        <v>388</v>
      </c>
      <c r="B182" s="27" t="s">
        <v>166</v>
      </c>
      <c r="C182" s="31">
        <v>5.83333333333333</v>
      </c>
      <c r="D182" s="29">
        <v>0</v>
      </c>
      <c r="E182" s="30">
        <f t="shared" si="4"/>
        <v>0</v>
      </c>
    </row>
    <row r="183" spans="1:5" ht="14.25">
      <c r="A183" s="26" t="s">
        <v>389</v>
      </c>
      <c r="B183" s="27" t="s">
        <v>167</v>
      </c>
      <c r="C183" s="28">
        <v>5</v>
      </c>
      <c r="D183" s="29">
        <v>0</v>
      </c>
      <c r="E183" s="30">
        <f t="shared" si="4"/>
        <v>0</v>
      </c>
    </row>
    <row r="184" spans="1:5" ht="14.25">
      <c r="A184" s="26" t="s">
        <v>390</v>
      </c>
      <c r="B184" s="27" t="s">
        <v>168</v>
      </c>
      <c r="C184" s="31">
        <v>5.83333333333333</v>
      </c>
      <c r="D184" s="29">
        <v>0</v>
      </c>
      <c r="E184" s="30">
        <f t="shared" si="4"/>
        <v>0</v>
      </c>
    </row>
    <row r="185" spans="1:5" ht="14.25">
      <c r="A185" s="26" t="s">
        <v>391</v>
      </c>
      <c r="B185" s="27" t="s">
        <v>169</v>
      </c>
      <c r="C185" s="28">
        <v>5</v>
      </c>
      <c r="D185" s="29">
        <v>0</v>
      </c>
      <c r="E185" s="30">
        <f t="shared" si="4"/>
        <v>0</v>
      </c>
    </row>
    <row r="186" spans="1:5" ht="14.25">
      <c r="A186" s="26" t="s">
        <v>392</v>
      </c>
      <c r="B186" s="27" t="s">
        <v>170</v>
      </c>
      <c r="C186" s="31">
        <v>5.83333333333333</v>
      </c>
      <c r="D186" s="29">
        <v>0</v>
      </c>
      <c r="E186" s="30">
        <f t="shared" si="4"/>
        <v>0</v>
      </c>
    </row>
    <row r="187" spans="1:5" ht="14.25">
      <c r="A187" s="26" t="s">
        <v>393</v>
      </c>
      <c r="B187" s="27" t="s">
        <v>171</v>
      </c>
      <c r="C187" s="28">
        <v>5</v>
      </c>
      <c r="D187" s="29">
        <v>0</v>
      </c>
      <c r="E187" s="30">
        <f t="shared" si="4"/>
        <v>0</v>
      </c>
    </row>
    <row r="188" spans="1:5" ht="14.25">
      <c r="A188" s="26" t="s">
        <v>394</v>
      </c>
      <c r="B188" s="27" t="s">
        <v>172</v>
      </c>
      <c r="C188" s="31">
        <v>5.83333333333333</v>
      </c>
      <c r="D188" s="29">
        <v>0</v>
      </c>
      <c r="E188" s="30">
        <f t="shared" si="4"/>
        <v>0</v>
      </c>
    </row>
    <row r="189" spans="1:5" ht="14.25">
      <c r="A189" s="26" t="s">
        <v>395</v>
      </c>
      <c r="B189" s="27" t="s">
        <v>244</v>
      </c>
      <c r="C189" s="28">
        <v>3</v>
      </c>
      <c r="D189" s="29">
        <v>0</v>
      </c>
      <c r="E189" s="30">
        <f t="shared" si="4"/>
        <v>0</v>
      </c>
    </row>
    <row r="190" spans="1:5" ht="27">
      <c r="A190" s="26" t="s">
        <v>396</v>
      </c>
      <c r="B190" s="27" t="s">
        <v>485</v>
      </c>
      <c r="C190" s="32">
        <v>2</v>
      </c>
      <c r="D190" s="29">
        <v>0</v>
      </c>
      <c r="E190" s="30">
        <f t="shared" si="4"/>
        <v>0</v>
      </c>
    </row>
    <row r="191" spans="1:5" ht="14.25">
      <c r="A191" s="26" t="s">
        <v>397</v>
      </c>
      <c r="B191" s="27" t="s">
        <v>173</v>
      </c>
      <c r="C191" s="32">
        <v>2</v>
      </c>
      <c r="D191" s="29">
        <v>0</v>
      </c>
      <c r="E191" s="30">
        <f t="shared" si="4"/>
        <v>0</v>
      </c>
    </row>
    <row r="192" spans="1:5" ht="27">
      <c r="A192" s="26" t="s">
        <v>398</v>
      </c>
      <c r="B192" s="27" t="s">
        <v>174</v>
      </c>
      <c r="C192" s="32">
        <v>3</v>
      </c>
      <c r="D192" s="29">
        <v>0</v>
      </c>
      <c r="E192" s="30">
        <f t="shared" si="4"/>
        <v>0</v>
      </c>
    </row>
    <row r="193" spans="1:5" ht="27">
      <c r="A193" s="26" t="s">
        <v>399</v>
      </c>
      <c r="B193" s="27" t="s">
        <v>175</v>
      </c>
      <c r="C193" s="32">
        <v>3</v>
      </c>
      <c r="D193" s="29">
        <v>0</v>
      </c>
      <c r="E193" s="30">
        <f t="shared" si="4"/>
        <v>0</v>
      </c>
    </row>
    <row r="194" spans="1:5" ht="27">
      <c r="A194" s="26" t="s">
        <v>400</v>
      </c>
      <c r="B194" s="27" t="s">
        <v>176</v>
      </c>
      <c r="C194" s="32">
        <v>3</v>
      </c>
      <c r="D194" s="29">
        <v>0</v>
      </c>
      <c r="E194" s="30">
        <f t="shared" si="4"/>
        <v>0</v>
      </c>
    </row>
    <row r="195" spans="1:5" ht="27">
      <c r="A195" s="26" t="s">
        <v>401</v>
      </c>
      <c r="B195" s="27" t="s">
        <v>177</v>
      </c>
      <c r="C195" s="32">
        <v>3</v>
      </c>
      <c r="D195" s="29">
        <v>0</v>
      </c>
      <c r="E195" s="30">
        <f t="shared" si="4"/>
        <v>0</v>
      </c>
    </row>
    <row r="196" spans="1:5" ht="14.25">
      <c r="A196" s="26" t="s">
        <v>402</v>
      </c>
      <c r="B196" s="27" t="s">
        <v>178</v>
      </c>
      <c r="C196" s="32">
        <v>3</v>
      </c>
      <c r="D196" s="29">
        <v>0</v>
      </c>
      <c r="E196" s="30">
        <f t="shared" si="4"/>
        <v>0</v>
      </c>
    </row>
    <row r="197" spans="1:5" ht="27">
      <c r="A197" s="26" t="s">
        <v>403</v>
      </c>
      <c r="B197" s="27" t="s">
        <v>179</v>
      </c>
      <c r="C197" s="32">
        <v>5</v>
      </c>
      <c r="D197" s="29">
        <v>0</v>
      </c>
      <c r="E197" s="30">
        <f t="shared" si="4"/>
        <v>0</v>
      </c>
    </row>
    <row r="198" spans="1:5" ht="27">
      <c r="A198" s="26" t="s">
        <v>404</v>
      </c>
      <c r="B198" s="27" t="s">
        <v>180</v>
      </c>
      <c r="C198" s="32">
        <v>5</v>
      </c>
      <c r="D198" s="29">
        <v>0</v>
      </c>
      <c r="E198" s="30">
        <f t="shared" si="4"/>
        <v>0</v>
      </c>
    </row>
    <row r="199" spans="1:5" ht="27">
      <c r="A199" s="26" t="s">
        <v>405</v>
      </c>
      <c r="B199" s="27" t="s">
        <v>181</v>
      </c>
      <c r="C199" s="32">
        <v>3</v>
      </c>
      <c r="D199" s="29">
        <v>0</v>
      </c>
      <c r="E199" s="30">
        <f t="shared" si="4"/>
        <v>0</v>
      </c>
    </row>
    <row r="200" spans="1:5" ht="27">
      <c r="A200" s="26" t="s">
        <v>406</v>
      </c>
      <c r="B200" s="27" t="s">
        <v>182</v>
      </c>
      <c r="C200" s="32">
        <v>3</v>
      </c>
      <c r="D200" s="29">
        <v>0</v>
      </c>
      <c r="E200" s="30">
        <f t="shared" si="4"/>
        <v>0</v>
      </c>
    </row>
    <row r="201" spans="1:5" ht="27">
      <c r="A201" s="26" t="s">
        <v>407</v>
      </c>
      <c r="B201" s="27" t="s">
        <v>242</v>
      </c>
      <c r="C201" s="32">
        <v>3</v>
      </c>
      <c r="D201" s="29">
        <v>0</v>
      </c>
      <c r="E201" s="30">
        <f t="shared" si="4"/>
        <v>0</v>
      </c>
    </row>
    <row r="202" spans="1:5" ht="27">
      <c r="A202" s="26" t="s">
        <v>408</v>
      </c>
      <c r="B202" s="27" t="s">
        <v>183</v>
      </c>
      <c r="C202" s="32">
        <v>3</v>
      </c>
      <c r="D202" s="29">
        <v>0</v>
      </c>
      <c r="E202" s="30">
        <f t="shared" si="4"/>
        <v>0</v>
      </c>
    </row>
    <row r="203" spans="1:5" ht="27">
      <c r="A203" s="26" t="s">
        <v>409</v>
      </c>
      <c r="B203" s="27" t="s">
        <v>481</v>
      </c>
      <c r="C203" s="32">
        <v>3</v>
      </c>
      <c r="D203" s="29">
        <v>0</v>
      </c>
      <c r="E203" s="30">
        <f t="shared" si="4"/>
        <v>0</v>
      </c>
    </row>
    <row r="204" spans="1:5" ht="27">
      <c r="A204" s="26" t="s">
        <v>410</v>
      </c>
      <c r="B204" s="27" t="s">
        <v>243</v>
      </c>
      <c r="C204" s="32">
        <v>3</v>
      </c>
      <c r="D204" s="29">
        <v>0</v>
      </c>
      <c r="E204" s="30">
        <f t="shared" si="4"/>
        <v>0</v>
      </c>
    </row>
    <row r="205" spans="1:5" ht="27">
      <c r="A205" s="26" t="s">
        <v>411</v>
      </c>
      <c r="B205" s="27" t="s">
        <v>221</v>
      </c>
      <c r="C205" s="32">
        <v>3</v>
      </c>
      <c r="D205" s="29">
        <v>0</v>
      </c>
      <c r="E205" s="30">
        <f t="shared" si="4"/>
        <v>0</v>
      </c>
    </row>
    <row r="206" spans="1:5" ht="27">
      <c r="A206" s="26" t="s">
        <v>412</v>
      </c>
      <c r="B206" s="33" t="s">
        <v>222</v>
      </c>
      <c r="C206" s="32">
        <v>3</v>
      </c>
      <c r="D206" s="29">
        <v>0</v>
      </c>
      <c r="E206" s="30">
        <f t="shared" si="4"/>
        <v>0</v>
      </c>
    </row>
    <row r="207" spans="1:5" ht="27">
      <c r="A207" s="26" t="s">
        <v>413</v>
      </c>
      <c r="B207" s="33" t="s">
        <v>223</v>
      </c>
      <c r="C207" s="32">
        <v>3</v>
      </c>
      <c r="D207" s="29">
        <v>0</v>
      </c>
      <c r="E207" s="30">
        <f t="shared" si="4"/>
        <v>0</v>
      </c>
    </row>
    <row r="208" spans="1:5" ht="27">
      <c r="A208" s="26" t="s">
        <v>414</v>
      </c>
      <c r="B208" s="33" t="s">
        <v>224</v>
      </c>
      <c r="C208" s="32">
        <v>3</v>
      </c>
      <c r="D208" s="29">
        <v>0</v>
      </c>
      <c r="E208" s="30">
        <f t="shared" si="4"/>
        <v>0</v>
      </c>
    </row>
    <row r="209" spans="1:5" ht="27">
      <c r="A209" s="26" t="s">
        <v>415</v>
      </c>
      <c r="B209" s="33" t="s">
        <v>225</v>
      </c>
      <c r="C209" s="32">
        <v>3</v>
      </c>
      <c r="D209" s="29">
        <v>0</v>
      </c>
      <c r="E209" s="30">
        <f t="shared" si="4"/>
        <v>0</v>
      </c>
    </row>
    <row r="210" spans="1:5" ht="27">
      <c r="A210" s="26" t="s">
        <v>416</v>
      </c>
      <c r="B210" s="33" t="s">
        <v>226</v>
      </c>
      <c r="C210" s="32">
        <v>3</v>
      </c>
      <c r="D210" s="29">
        <v>0</v>
      </c>
      <c r="E210" s="30">
        <f t="shared" si="4"/>
        <v>0</v>
      </c>
    </row>
    <row r="211" spans="1:5" ht="27">
      <c r="A211" s="26" t="s">
        <v>417</v>
      </c>
      <c r="B211" s="33" t="s">
        <v>227</v>
      </c>
      <c r="C211" s="32">
        <v>3</v>
      </c>
      <c r="D211" s="29">
        <v>0</v>
      </c>
      <c r="E211" s="30">
        <f t="shared" si="4"/>
        <v>0</v>
      </c>
    </row>
    <row r="212" spans="1:5" ht="27">
      <c r="A212" s="26" t="s">
        <v>418</v>
      </c>
      <c r="B212" s="33" t="s">
        <v>228</v>
      </c>
      <c r="C212" s="32">
        <v>3</v>
      </c>
      <c r="D212" s="29">
        <v>0</v>
      </c>
      <c r="E212" s="30">
        <f t="shared" si="4"/>
        <v>0</v>
      </c>
    </row>
    <row r="213" spans="1:5" ht="27">
      <c r="A213" s="26" t="s">
        <v>419</v>
      </c>
      <c r="B213" s="33" t="s">
        <v>229</v>
      </c>
      <c r="C213" s="32">
        <v>3</v>
      </c>
      <c r="D213" s="29">
        <v>0</v>
      </c>
      <c r="E213" s="30">
        <f t="shared" si="4"/>
        <v>0</v>
      </c>
    </row>
    <row r="214" spans="1:5" ht="27">
      <c r="A214" s="26" t="s">
        <v>420</v>
      </c>
      <c r="B214" s="33" t="s">
        <v>230</v>
      </c>
      <c r="C214" s="32">
        <v>3</v>
      </c>
      <c r="D214" s="29">
        <v>0</v>
      </c>
      <c r="E214" s="30">
        <f t="shared" si="4"/>
        <v>0</v>
      </c>
    </row>
    <row r="215" spans="1:5" ht="27">
      <c r="A215" s="26" t="s">
        <v>421</v>
      </c>
      <c r="B215" s="27" t="s">
        <v>482</v>
      </c>
      <c r="C215" s="32">
        <v>1.5</v>
      </c>
      <c r="D215" s="29">
        <v>0</v>
      </c>
      <c r="E215" s="30">
        <f t="shared" si="4"/>
        <v>0</v>
      </c>
    </row>
    <row r="216" spans="1:5" ht="27">
      <c r="A216" s="26" t="s">
        <v>422</v>
      </c>
      <c r="B216" s="27" t="s">
        <v>231</v>
      </c>
      <c r="C216" s="32">
        <v>1.5</v>
      </c>
      <c r="D216" s="29">
        <v>0</v>
      </c>
      <c r="E216" s="30">
        <f t="shared" si="4"/>
        <v>0</v>
      </c>
    </row>
    <row r="217" spans="1:5" ht="27">
      <c r="A217" s="26" t="s">
        <v>423</v>
      </c>
      <c r="B217" s="33" t="s">
        <v>232</v>
      </c>
      <c r="C217" s="32">
        <v>1.5</v>
      </c>
      <c r="D217" s="29">
        <v>0</v>
      </c>
      <c r="E217" s="30">
        <f t="shared" si="4"/>
        <v>0</v>
      </c>
    </row>
    <row r="218" spans="1:5" ht="27">
      <c r="A218" s="26" t="s">
        <v>424</v>
      </c>
      <c r="B218" s="33" t="s">
        <v>233</v>
      </c>
      <c r="C218" s="32">
        <v>1.5</v>
      </c>
      <c r="D218" s="29">
        <v>0</v>
      </c>
      <c r="E218" s="30">
        <f t="shared" si="4"/>
        <v>0</v>
      </c>
    </row>
    <row r="219" spans="1:5" ht="27">
      <c r="A219" s="26" t="s">
        <v>425</v>
      </c>
      <c r="B219" s="33" t="s">
        <v>234</v>
      </c>
      <c r="C219" s="32">
        <v>1.5</v>
      </c>
      <c r="D219" s="29">
        <v>0</v>
      </c>
      <c r="E219" s="30">
        <f t="shared" si="4"/>
        <v>0</v>
      </c>
    </row>
    <row r="220" spans="1:5" ht="27">
      <c r="A220" s="26" t="s">
        <v>426</v>
      </c>
      <c r="B220" s="33" t="s">
        <v>235</v>
      </c>
      <c r="C220" s="32">
        <v>1.5</v>
      </c>
      <c r="D220" s="29">
        <v>0</v>
      </c>
      <c r="E220" s="30">
        <f t="shared" si="4"/>
        <v>0</v>
      </c>
    </row>
    <row r="221" spans="1:5" ht="27">
      <c r="A221" s="26" t="s">
        <v>427</v>
      </c>
      <c r="B221" s="33" t="s">
        <v>236</v>
      </c>
      <c r="C221" s="32">
        <v>1.5</v>
      </c>
      <c r="D221" s="29">
        <v>0</v>
      </c>
      <c r="E221" s="30">
        <f t="shared" si="4"/>
        <v>0</v>
      </c>
    </row>
    <row r="222" spans="1:5" ht="27">
      <c r="A222" s="26" t="s">
        <v>428</v>
      </c>
      <c r="B222" s="33" t="s">
        <v>237</v>
      </c>
      <c r="C222" s="32">
        <v>1.5</v>
      </c>
      <c r="D222" s="29">
        <v>0</v>
      </c>
      <c r="E222" s="30">
        <f t="shared" si="4"/>
        <v>0</v>
      </c>
    </row>
    <row r="223" spans="1:5" ht="27">
      <c r="A223" s="26" t="s">
        <v>429</v>
      </c>
      <c r="B223" s="33" t="s">
        <v>238</v>
      </c>
      <c r="C223" s="32">
        <v>1.5</v>
      </c>
      <c r="D223" s="29">
        <v>0</v>
      </c>
      <c r="E223" s="30">
        <f t="shared" si="4"/>
        <v>0</v>
      </c>
    </row>
    <row r="224" spans="1:5" ht="27">
      <c r="A224" s="26" t="s">
        <v>430</v>
      </c>
      <c r="B224" s="33" t="s">
        <v>239</v>
      </c>
      <c r="C224" s="32">
        <v>1.5</v>
      </c>
      <c r="D224" s="29">
        <v>0</v>
      </c>
      <c r="E224" s="30">
        <f t="shared" si="4"/>
        <v>0</v>
      </c>
    </row>
    <row r="225" spans="1:5" ht="27">
      <c r="A225" s="26" t="s">
        <v>431</v>
      </c>
      <c r="B225" s="33" t="s">
        <v>240</v>
      </c>
      <c r="C225" s="32">
        <v>1.5</v>
      </c>
      <c r="D225" s="29">
        <v>0</v>
      </c>
      <c r="E225" s="30">
        <f t="shared" si="4"/>
        <v>0</v>
      </c>
    </row>
    <row r="226" spans="1:5" ht="27">
      <c r="A226" s="26" t="s">
        <v>432</v>
      </c>
      <c r="B226" s="27" t="s">
        <v>241</v>
      </c>
      <c r="C226" s="32">
        <v>1</v>
      </c>
      <c r="D226" s="29">
        <v>0</v>
      </c>
      <c r="E226" s="30">
        <f t="shared" si="4"/>
        <v>0</v>
      </c>
    </row>
    <row r="227" spans="1:5" ht="27">
      <c r="A227" s="26" t="s">
        <v>433</v>
      </c>
      <c r="B227" s="27" t="s">
        <v>184</v>
      </c>
      <c r="C227" s="32">
        <v>1</v>
      </c>
      <c r="D227" s="29">
        <v>0</v>
      </c>
      <c r="E227" s="30">
        <f t="shared" si="4"/>
        <v>0</v>
      </c>
    </row>
    <row r="228" spans="1:5" ht="14.25">
      <c r="A228" s="26" t="s">
        <v>434</v>
      </c>
      <c r="B228" s="27" t="s">
        <v>185</v>
      </c>
      <c r="C228" s="32">
        <v>3</v>
      </c>
      <c r="D228" s="29">
        <v>0</v>
      </c>
      <c r="E228" s="30">
        <f t="shared" si="4"/>
        <v>0</v>
      </c>
    </row>
    <row r="229" spans="1:5" ht="27">
      <c r="A229" s="26" t="s">
        <v>435</v>
      </c>
      <c r="B229" s="27" t="s">
        <v>186</v>
      </c>
      <c r="C229" s="32">
        <v>3</v>
      </c>
      <c r="D229" s="29">
        <v>0</v>
      </c>
      <c r="E229" s="30">
        <f t="shared" si="4"/>
        <v>0</v>
      </c>
    </row>
    <row r="230" spans="1:5" ht="14.25">
      <c r="A230" s="26" t="s">
        <v>436</v>
      </c>
      <c r="B230" s="27" t="s">
        <v>187</v>
      </c>
      <c r="C230" s="32">
        <v>3</v>
      </c>
      <c r="D230" s="29">
        <v>0</v>
      </c>
      <c r="E230" s="30">
        <f t="shared" si="4"/>
        <v>0</v>
      </c>
    </row>
    <row r="231" spans="1:5" ht="14.25">
      <c r="A231" s="26" t="s">
        <v>437</v>
      </c>
      <c r="B231" s="27" t="s">
        <v>188</v>
      </c>
      <c r="C231" s="32">
        <v>3</v>
      </c>
      <c r="D231" s="29">
        <v>0</v>
      </c>
      <c r="E231" s="30">
        <f t="shared" si="4"/>
        <v>0</v>
      </c>
    </row>
    <row r="232" spans="1:5" ht="14.25">
      <c r="A232" s="26" t="s">
        <v>438</v>
      </c>
      <c r="B232" s="27" t="s">
        <v>189</v>
      </c>
      <c r="C232" s="32">
        <v>3</v>
      </c>
      <c r="D232" s="29">
        <v>0</v>
      </c>
      <c r="E232" s="30">
        <f t="shared" si="4"/>
        <v>0</v>
      </c>
    </row>
    <row r="233" spans="1:5" ht="14.25">
      <c r="A233" s="16"/>
      <c r="B233" s="68" t="s">
        <v>245</v>
      </c>
      <c r="C233" s="68"/>
      <c r="D233" s="18"/>
      <c r="E233" s="34">
        <f>SUM(E181:E232)</f>
        <v>0</v>
      </c>
    </row>
    <row r="234" spans="1:5" ht="14.25">
      <c r="A234" s="3"/>
      <c r="B234" s="35"/>
      <c r="C234" s="35"/>
      <c r="D234" s="35"/>
      <c r="E234" s="3"/>
    </row>
    <row r="235" spans="1:5" ht="14.25">
      <c r="A235" s="67" t="s">
        <v>190</v>
      </c>
      <c r="B235" s="67"/>
      <c r="C235" s="67"/>
      <c r="D235" s="67"/>
      <c r="E235" s="67"/>
    </row>
    <row r="236" spans="1:5" ht="14.25">
      <c r="A236" s="36" t="s">
        <v>18</v>
      </c>
      <c r="B236" s="37" t="s">
        <v>19</v>
      </c>
      <c r="C236" s="38" t="s">
        <v>20</v>
      </c>
      <c r="D236" s="38" t="s">
        <v>21</v>
      </c>
      <c r="E236" s="10" t="s">
        <v>22</v>
      </c>
    </row>
    <row r="237" spans="1:5" ht="27">
      <c r="A237" s="12" t="s">
        <v>439</v>
      </c>
      <c r="B237" s="27" t="s">
        <v>191</v>
      </c>
      <c r="C237" s="32">
        <v>30</v>
      </c>
      <c r="D237" s="29">
        <v>0</v>
      </c>
      <c r="E237" s="32">
        <f aca="true" t="shared" si="5" ref="E237:E245">C237*D237</f>
        <v>0</v>
      </c>
    </row>
    <row r="238" spans="1:5" ht="27">
      <c r="A238" s="12" t="s">
        <v>440</v>
      </c>
      <c r="B238" s="27" t="s">
        <v>192</v>
      </c>
      <c r="C238" s="32">
        <v>20</v>
      </c>
      <c r="D238" s="29">
        <v>0</v>
      </c>
      <c r="E238" s="32">
        <f t="shared" si="5"/>
        <v>0</v>
      </c>
    </row>
    <row r="239" spans="1:5" ht="14.25">
      <c r="A239" s="12" t="s">
        <v>441</v>
      </c>
      <c r="B239" s="27" t="s">
        <v>193</v>
      </c>
      <c r="C239" s="32">
        <v>5</v>
      </c>
      <c r="D239" s="29">
        <v>0</v>
      </c>
      <c r="E239" s="32">
        <f t="shared" si="5"/>
        <v>0</v>
      </c>
    </row>
    <row r="240" spans="1:5" ht="14.25">
      <c r="A240" s="12" t="s">
        <v>442</v>
      </c>
      <c r="B240" s="27" t="s">
        <v>194</v>
      </c>
      <c r="C240" s="32">
        <v>10</v>
      </c>
      <c r="D240" s="29">
        <v>0</v>
      </c>
      <c r="E240" s="32">
        <f t="shared" si="5"/>
        <v>0</v>
      </c>
    </row>
    <row r="241" spans="1:5" ht="27">
      <c r="A241" s="12" t="s">
        <v>443</v>
      </c>
      <c r="B241" s="27" t="s">
        <v>195</v>
      </c>
      <c r="C241" s="32">
        <v>3</v>
      </c>
      <c r="D241" s="29">
        <v>0</v>
      </c>
      <c r="E241" s="32">
        <f t="shared" si="5"/>
        <v>0</v>
      </c>
    </row>
    <row r="242" spans="1:5" ht="27">
      <c r="A242" s="12" t="s">
        <v>444</v>
      </c>
      <c r="B242" s="27" t="s">
        <v>196</v>
      </c>
      <c r="C242" s="32">
        <v>2</v>
      </c>
      <c r="D242" s="29">
        <v>0</v>
      </c>
      <c r="E242" s="32">
        <f t="shared" si="5"/>
        <v>0</v>
      </c>
    </row>
    <row r="243" spans="1:5" ht="27">
      <c r="A243" s="12" t="s">
        <v>445</v>
      </c>
      <c r="B243" s="27" t="s">
        <v>197</v>
      </c>
      <c r="C243" s="32">
        <v>4</v>
      </c>
      <c r="D243" s="29">
        <v>0</v>
      </c>
      <c r="E243" s="32">
        <f t="shared" si="5"/>
        <v>0</v>
      </c>
    </row>
    <row r="244" spans="1:5" ht="14.25">
      <c r="A244" s="12" t="s">
        <v>446</v>
      </c>
      <c r="B244" s="27" t="s">
        <v>198</v>
      </c>
      <c r="C244" s="32">
        <v>5</v>
      </c>
      <c r="D244" s="29">
        <v>0</v>
      </c>
      <c r="E244" s="32">
        <f t="shared" si="5"/>
        <v>0</v>
      </c>
    </row>
    <row r="245" spans="1:5" ht="27">
      <c r="A245" s="12" t="s">
        <v>447</v>
      </c>
      <c r="B245" s="27" t="s">
        <v>199</v>
      </c>
      <c r="C245" s="32">
        <v>5</v>
      </c>
      <c r="D245" s="29">
        <v>0</v>
      </c>
      <c r="E245" s="32">
        <f t="shared" si="5"/>
        <v>0</v>
      </c>
    </row>
    <row r="246" spans="1:5" ht="14.25">
      <c r="A246" s="16"/>
      <c r="B246" s="68" t="s">
        <v>200</v>
      </c>
      <c r="C246" s="68"/>
      <c r="D246" s="18"/>
      <c r="E246" s="19">
        <f>SUM(E237:E245)</f>
        <v>0</v>
      </c>
    </row>
    <row r="247" spans="1:5" ht="14.25">
      <c r="A247" s="3"/>
      <c r="B247" s="71"/>
      <c r="C247" s="71"/>
      <c r="D247" s="71"/>
      <c r="E247" s="3"/>
    </row>
    <row r="248" spans="1:5" ht="14.25">
      <c r="A248" s="67" t="s">
        <v>201</v>
      </c>
      <c r="B248" s="67"/>
      <c r="C248" s="67"/>
      <c r="D248" s="67"/>
      <c r="E248" s="67"/>
    </row>
    <row r="249" spans="1:5" ht="14.25">
      <c r="A249" s="36" t="s">
        <v>18</v>
      </c>
      <c r="B249" s="37" t="s">
        <v>19</v>
      </c>
      <c r="C249" s="38" t="s">
        <v>20</v>
      </c>
      <c r="D249" s="38" t="s">
        <v>21</v>
      </c>
      <c r="E249" s="10" t="s">
        <v>22</v>
      </c>
    </row>
    <row r="250" spans="1:5" ht="27">
      <c r="A250" s="12" t="s">
        <v>448</v>
      </c>
      <c r="B250" s="27" t="s">
        <v>202</v>
      </c>
      <c r="C250" s="32">
        <v>5</v>
      </c>
      <c r="D250" s="29">
        <v>0</v>
      </c>
      <c r="E250" s="32">
        <f>C250*D250</f>
        <v>0</v>
      </c>
    </row>
    <row r="251" spans="1:5" ht="14.25">
      <c r="A251" s="16"/>
      <c r="B251" s="68" t="s">
        <v>483</v>
      </c>
      <c r="C251" s="68"/>
      <c r="D251" s="18"/>
      <c r="E251" s="19">
        <f>SUM(E250:E250)</f>
        <v>0</v>
      </c>
    </row>
    <row r="252" spans="1:5" s="53" customFormat="1" ht="14.25">
      <c r="A252" s="50"/>
      <c r="B252" s="51"/>
      <c r="C252" s="51"/>
      <c r="D252" s="50"/>
      <c r="E252" s="52"/>
    </row>
    <row r="253" spans="1:5" ht="14.25">
      <c r="A253" s="67" t="s">
        <v>449</v>
      </c>
      <c r="B253" s="67"/>
      <c r="C253" s="67"/>
      <c r="D253" s="67"/>
      <c r="E253" s="67"/>
    </row>
    <row r="254" spans="1:5" ht="14.25">
      <c r="A254" s="36" t="s">
        <v>18</v>
      </c>
      <c r="B254" s="37" t="s">
        <v>19</v>
      </c>
      <c r="C254" s="38" t="s">
        <v>20</v>
      </c>
      <c r="D254" s="38" t="s">
        <v>21</v>
      </c>
      <c r="E254" s="10" t="s">
        <v>22</v>
      </c>
    </row>
    <row r="255" spans="1:5" ht="14.25">
      <c r="A255" s="12" t="s">
        <v>450</v>
      </c>
      <c r="B255" s="27" t="s">
        <v>453</v>
      </c>
      <c r="C255" s="32">
        <v>1</v>
      </c>
      <c r="D255" s="29">
        <v>0</v>
      </c>
      <c r="E255" s="32">
        <f>C255*D255</f>
        <v>0</v>
      </c>
    </row>
    <row r="256" spans="1:5" ht="14.25">
      <c r="A256" s="12" t="s">
        <v>451</v>
      </c>
      <c r="B256" s="27" t="s">
        <v>454</v>
      </c>
      <c r="C256" s="32">
        <v>1</v>
      </c>
      <c r="D256" s="29">
        <v>0</v>
      </c>
      <c r="E256" s="32">
        <f>C256*D256</f>
        <v>0</v>
      </c>
    </row>
    <row r="257" spans="1:5" ht="14.25">
      <c r="A257" s="12" t="s">
        <v>452</v>
      </c>
      <c r="B257" s="27" t="s">
        <v>455</v>
      </c>
      <c r="C257" s="32">
        <v>1</v>
      </c>
      <c r="D257" s="29">
        <v>0</v>
      </c>
      <c r="E257" s="32">
        <f>C257*D257</f>
        <v>0</v>
      </c>
    </row>
    <row r="258" spans="1:5" ht="14.25">
      <c r="A258" s="16"/>
      <c r="B258" s="68" t="s">
        <v>456</v>
      </c>
      <c r="C258" s="68"/>
      <c r="D258" s="18"/>
      <c r="E258" s="19">
        <f>SUM(E255:E257)</f>
        <v>0</v>
      </c>
    </row>
    <row r="259" spans="1:5" s="53" customFormat="1" ht="14.25">
      <c r="A259" s="70" t="s">
        <v>461</v>
      </c>
      <c r="B259" s="70"/>
      <c r="C259" s="70"/>
      <c r="D259" s="70"/>
      <c r="E259" s="70"/>
    </row>
    <row r="260" spans="1:5" s="53" customFormat="1" ht="14.25">
      <c r="A260" s="50"/>
      <c r="B260" s="51"/>
      <c r="C260" s="51"/>
      <c r="D260" s="50"/>
      <c r="E260" s="52"/>
    </row>
    <row r="261" spans="1:5" ht="14.25">
      <c r="A261" s="67" t="s">
        <v>463</v>
      </c>
      <c r="B261" s="67"/>
      <c r="C261" s="67"/>
      <c r="D261" s="67"/>
      <c r="E261" s="67"/>
    </row>
    <row r="262" spans="1:5" ht="14.25">
      <c r="A262" s="36" t="s">
        <v>18</v>
      </c>
      <c r="B262" s="37" t="s">
        <v>19</v>
      </c>
      <c r="C262" s="38" t="s">
        <v>20</v>
      </c>
      <c r="D262" s="38" t="s">
        <v>21</v>
      </c>
      <c r="E262" s="10" t="s">
        <v>22</v>
      </c>
    </row>
    <row r="263" spans="1:5" ht="14.25">
      <c r="A263" s="12" t="s">
        <v>464</v>
      </c>
      <c r="B263" s="27" t="s">
        <v>457</v>
      </c>
      <c r="C263" s="32">
        <v>1</v>
      </c>
      <c r="D263" s="29">
        <v>0</v>
      </c>
      <c r="E263" s="32">
        <f>C263*D263</f>
        <v>0</v>
      </c>
    </row>
    <row r="264" spans="1:5" ht="14.25">
      <c r="A264" s="12" t="s">
        <v>465</v>
      </c>
      <c r="B264" s="27" t="s">
        <v>458</v>
      </c>
      <c r="C264" s="32">
        <v>1</v>
      </c>
      <c r="D264" s="29">
        <v>0</v>
      </c>
      <c r="E264" s="32">
        <f>C264*D264</f>
        <v>0</v>
      </c>
    </row>
    <row r="265" spans="1:5" ht="14.25">
      <c r="A265" s="12" t="s">
        <v>466</v>
      </c>
      <c r="B265" s="27" t="s">
        <v>459</v>
      </c>
      <c r="C265" s="32">
        <v>1</v>
      </c>
      <c r="D265" s="29">
        <v>0</v>
      </c>
      <c r="E265" s="32">
        <f>C265*D265</f>
        <v>0</v>
      </c>
    </row>
    <row r="266" spans="1:5" ht="14.25">
      <c r="A266" s="16"/>
      <c r="B266" s="68" t="s">
        <v>460</v>
      </c>
      <c r="C266" s="68"/>
      <c r="D266" s="18"/>
      <c r="E266" s="19">
        <f>SUM(E263:E265)</f>
        <v>0</v>
      </c>
    </row>
    <row r="267" spans="1:5" s="53" customFormat="1" ht="14.25">
      <c r="A267" s="70" t="s">
        <v>462</v>
      </c>
      <c r="B267" s="70"/>
      <c r="C267" s="70"/>
      <c r="D267" s="70"/>
      <c r="E267" s="70"/>
    </row>
    <row r="268" spans="1:5" s="53" customFormat="1" ht="14.25">
      <c r="A268" s="54"/>
      <c r="B268" s="54"/>
      <c r="C268" s="54"/>
      <c r="D268" s="54"/>
      <c r="E268" s="54"/>
    </row>
    <row r="269" spans="1:5" ht="14.25">
      <c r="A269" s="67" t="s">
        <v>467</v>
      </c>
      <c r="B269" s="67"/>
      <c r="C269" s="67"/>
      <c r="D269" s="67"/>
      <c r="E269" s="67"/>
    </row>
    <row r="270" spans="1:5" ht="14.25">
      <c r="A270" s="36" t="s">
        <v>18</v>
      </c>
      <c r="B270" s="37" t="s">
        <v>19</v>
      </c>
      <c r="C270" s="38" t="s">
        <v>20</v>
      </c>
      <c r="D270" s="38" t="s">
        <v>21</v>
      </c>
      <c r="E270" s="10" t="s">
        <v>22</v>
      </c>
    </row>
    <row r="271" spans="1:5" ht="14.25">
      <c r="A271" s="12" t="s">
        <v>468</v>
      </c>
      <c r="B271" s="27" t="s">
        <v>472</v>
      </c>
      <c r="C271" s="32">
        <v>3.33</v>
      </c>
      <c r="D271" s="29">
        <v>0</v>
      </c>
      <c r="E271" s="32">
        <f>C271*D271</f>
        <v>0</v>
      </c>
    </row>
    <row r="272" spans="1:5" ht="14.25">
      <c r="A272" s="12" t="s">
        <v>469</v>
      </c>
      <c r="B272" s="27" t="s">
        <v>473</v>
      </c>
      <c r="C272" s="32">
        <v>4.17</v>
      </c>
      <c r="D272" s="29">
        <v>0</v>
      </c>
      <c r="E272" s="32">
        <f>C272*D272</f>
        <v>0</v>
      </c>
    </row>
    <row r="273" spans="1:5" ht="14.25">
      <c r="A273" s="12" t="s">
        <v>470</v>
      </c>
      <c r="B273" s="27" t="s">
        <v>474</v>
      </c>
      <c r="C273" s="32">
        <v>5</v>
      </c>
      <c r="D273" s="29">
        <v>0</v>
      </c>
      <c r="E273" s="32">
        <f>C273*D273</f>
        <v>0</v>
      </c>
    </row>
    <row r="274" spans="1:5" ht="14.25">
      <c r="A274" s="12" t="s">
        <v>471</v>
      </c>
      <c r="B274" s="27" t="s">
        <v>475</v>
      </c>
      <c r="C274" s="32">
        <v>5.83</v>
      </c>
      <c r="D274" s="29">
        <v>0</v>
      </c>
      <c r="E274" s="32">
        <f>C274*D274</f>
        <v>0</v>
      </c>
    </row>
    <row r="275" spans="1:5" ht="14.25">
      <c r="A275" s="16"/>
      <c r="B275" s="68" t="s">
        <v>484</v>
      </c>
      <c r="C275" s="68"/>
      <c r="D275" s="18"/>
      <c r="E275" s="19">
        <f>SUM(E271:E274)</f>
        <v>0</v>
      </c>
    </row>
    <row r="276" spans="1:5" s="53" customFormat="1" ht="14.25">
      <c r="A276" s="54"/>
      <c r="B276" s="54"/>
      <c r="C276" s="54"/>
      <c r="D276" s="54"/>
      <c r="E276" s="54"/>
    </row>
    <row r="277" spans="1:5" ht="14.25">
      <c r="A277" s="3"/>
      <c r="B277" s="39"/>
      <c r="C277" s="39"/>
      <c r="D277" s="39"/>
      <c r="E277" s="3"/>
    </row>
    <row r="278" spans="1:5" ht="14.25">
      <c r="A278" s="67" t="s">
        <v>203</v>
      </c>
      <c r="B278" s="67"/>
      <c r="C278" s="67"/>
      <c r="D278" s="67"/>
      <c r="E278" s="67"/>
    </row>
    <row r="279" spans="1:5" ht="14.25">
      <c r="A279" s="40"/>
      <c r="B279" s="40" t="s">
        <v>204</v>
      </c>
      <c r="C279" s="40"/>
      <c r="D279" s="41"/>
      <c r="E279" s="42">
        <f>SUM(E58,0)</f>
        <v>0</v>
      </c>
    </row>
    <row r="280" spans="1:5" ht="14.25">
      <c r="A280" s="40"/>
      <c r="B280" s="40" t="s">
        <v>205</v>
      </c>
      <c r="C280" s="40"/>
      <c r="D280" s="41"/>
      <c r="E280" s="42">
        <f>SUM(E119,0)</f>
        <v>0</v>
      </c>
    </row>
    <row r="281" spans="1:5" ht="14.25">
      <c r="A281" s="40"/>
      <c r="B281" s="40" t="s">
        <v>206</v>
      </c>
      <c r="C281" s="40"/>
      <c r="D281" s="41"/>
      <c r="E281" s="42">
        <f>SUM(E131,0)</f>
        <v>0</v>
      </c>
    </row>
    <row r="282" spans="1:5" ht="14.25">
      <c r="A282" s="40"/>
      <c r="B282" s="40" t="s">
        <v>207</v>
      </c>
      <c r="C282" s="40"/>
      <c r="D282" s="41"/>
      <c r="E282" s="42">
        <f>SUM(E177,0)</f>
        <v>0</v>
      </c>
    </row>
    <row r="283" spans="1:5" ht="14.25">
      <c r="A283" s="40"/>
      <c r="B283" s="40" t="s">
        <v>208</v>
      </c>
      <c r="C283" s="40"/>
      <c r="D283" s="41"/>
      <c r="E283" s="42">
        <f>SUM(E233,0)</f>
        <v>0</v>
      </c>
    </row>
    <row r="284" spans="1:5" ht="14.25">
      <c r="A284" s="40"/>
      <c r="B284" s="40" t="s">
        <v>209</v>
      </c>
      <c r="C284" s="40"/>
      <c r="D284" s="41"/>
      <c r="E284" s="42">
        <f>SUM(E246,0)</f>
        <v>0</v>
      </c>
    </row>
    <row r="285" spans="1:5" ht="14.25">
      <c r="A285" s="40"/>
      <c r="B285" s="40" t="s">
        <v>210</v>
      </c>
      <c r="C285" s="40"/>
      <c r="D285" s="41"/>
      <c r="E285" s="42">
        <f>SUM(E251,0)</f>
        <v>0</v>
      </c>
    </row>
    <row r="286" spans="1:5" ht="14.25">
      <c r="A286" s="40"/>
      <c r="B286" s="40" t="s">
        <v>476</v>
      </c>
      <c r="C286" s="40"/>
      <c r="D286" s="41"/>
      <c r="E286" s="42">
        <f>SUM(E258,0)</f>
        <v>0</v>
      </c>
    </row>
    <row r="287" spans="1:5" ht="14.25">
      <c r="A287" s="40"/>
      <c r="B287" s="40" t="s">
        <v>477</v>
      </c>
      <c r="C287" s="40"/>
      <c r="D287" s="41"/>
      <c r="E287" s="42">
        <f>SUM(E266,0)</f>
        <v>0</v>
      </c>
    </row>
    <row r="288" spans="1:5" ht="14.25">
      <c r="A288" s="40"/>
      <c r="B288" s="40" t="s">
        <v>478</v>
      </c>
      <c r="C288" s="40"/>
      <c r="D288" s="41"/>
      <c r="E288" s="42">
        <f>SUM(E275,0)</f>
        <v>0</v>
      </c>
    </row>
    <row r="289" spans="1:5" ht="14.25">
      <c r="A289" s="17"/>
      <c r="B289" s="43" t="s">
        <v>211</v>
      </c>
      <c r="C289" s="17"/>
      <c r="D289" s="44"/>
      <c r="E289" s="45">
        <f>SUM(E279:E288)</f>
        <v>0</v>
      </c>
    </row>
    <row r="290" spans="1:5" ht="28.5" customHeight="1">
      <c r="A290" s="75" t="s">
        <v>480</v>
      </c>
      <c r="B290" s="75"/>
      <c r="C290" s="75"/>
      <c r="D290" s="75"/>
      <c r="E290" s="75"/>
    </row>
    <row r="291" spans="1:5" ht="14.25">
      <c r="A291" s="1"/>
      <c r="B291" s="2"/>
      <c r="C291" s="3"/>
      <c r="D291" s="3"/>
      <c r="E291" s="3"/>
    </row>
    <row r="292" spans="1:5" ht="14.25">
      <c r="A292" s="1"/>
      <c r="B292" s="2"/>
      <c r="C292" s="3"/>
      <c r="D292" s="3"/>
      <c r="E292" s="3"/>
    </row>
    <row r="293" spans="1:5" ht="14.25">
      <c r="A293" s="46" t="s">
        <v>212</v>
      </c>
      <c r="B293" s="55" t="s">
        <v>479</v>
      </c>
      <c r="C293" s="47" t="s">
        <v>213</v>
      </c>
      <c r="D293" s="72"/>
      <c r="E293" s="73"/>
    </row>
    <row r="294" spans="1:5" ht="14.25">
      <c r="A294" s="3"/>
      <c r="B294" s="3"/>
      <c r="C294" s="3"/>
      <c r="D294" s="3"/>
      <c r="E294" s="3"/>
    </row>
    <row r="295" spans="1:5" ht="14.25">
      <c r="A295" s="74"/>
      <c r="B295" s="74"/>
      <c r="C295" s="74"/>
      <c r="D295" s="74"/>
      <c r="E295" s="74"/>
    </row>
  </sheetData>
  <sheetProtection/>
  <mergeCells count="37">
    <mergeCell ref="A278:E278"/>
    <mergeCell ref="D293:E293"/>
    <mergeCell ref="A295:E295"/>
    <mergeCell ref="A253:E253"/>
    <mergeCell ref="B275:C275"/>
    <mergeCell ref="A290:E290"/>
    <mergeCell ref="B258:C258"/>
    <mergeCell ref="A261:E261"/>
    <mergeCell ref="B266:C266"/>
    <mergeCell ref="A259:E259"/>
    <mergeCell ref="A267:E267"/>
    <mergeCell ref="A269:E269"/>
    <mergeCell ref="A179:E179"/>
    <mergeCell ref="B233:C233"/>
    <mergeCell ref="A235:E235"/>
    <mergeCell ref="B246:C246"/>
    <mergeCell ref="B247:D247"/>
    <mergeCell ref="A248:E248"/>
    <mergeCell ref="B251:C251"/>
    <mergeCell ref="A21:E21"/>
    <mergeCell ref="A60:E60"/>
    <mergeCell ref="A122:E122"/>
    <mergeCell ref="B131:C131"/>
    <mergeCell ref="A133:E133"/>
    <mergeCell ref="B177:C177"/>
    <mergeCell ref="C14:E14"/>
    <mergeCell ref="C15:E15"/>
    <mergeCell ref="C16:E16"/>
    <mergeCell ref="C17:E17"/>
    <mergeCell ref="D18:E18"/>
    <mergeCell ref="D19:E19"/>
    <mergeCell ref="A7:E7"/>
    <mergeCell ref="A8:E8"/>
    <mergeCell ref="A9:E9"/>
    <mergeCell ref="C11:E11"/>
    <mergeCell ref="C12:E12"/>
    <mergeCell ref="C13:E13"/>
  </mergeCells>
  <dataValidations count="11">
    <dataValidation errorStyle="warning" type="whole" allowBlank="1" showInputMessage="1" showErrorMessage="1" promptTitle="FORMA DE PREENCHIMENTO" prompt="Informar os 7 (sete) números da sua matrícula Siape." errorTitle="FORMA DE PREENCHIMENTO" error="Informar os 7 (sete) números da sua matrícula Siape." sqref="C12:E12">
      <formula1>0</formula1>
      <formula2>9999999</formula2>
    </dataValidation>
    <dataValidation errorStyle="warning" type="date" allowBlank="1" showInputMessage="1" showErrorMessage="1" promptTitle="FORMA DE PREENCHIMENTO" prompt="Informar dia / mês / ano do ínicio do interstício. Ex: 25/07/2014." errorTitle="FORMA DE PREENCHIMENTO" error="Informar dia / mês / ano do ínicio do interstício. Ex: 25/07/2014" sqref="D18:D19">
      <formula1>38562</formula1>
      <formula2>47848</formula2>
    </dataValidation>
    <dataValidation errorStyle="warning" type="list" allowBlank="1" showInputMessage="1" showErrorMessage="1" promptTitle="FORMA DE PREENCHIMENTO" prompt="Escolha uma das opções na caixa de diálogo. Clique na seta ao lado." errorTitle="FORMA DE PREENCHIMENTO" error="Escolha uma das opções na caixa de diálogo. Clique na seta ao lado." sqref="B293">
      <formula1>"Escolha uma opção,Amargosa,Cachoeira,Cruz das Almas,Feira de Santana,Santo Amaro,Santo Antônio de Jesus"</formula1>
    </dataValidation>
    <dataValidation errorStyle="warning" type="list" allowBlank="1" showInputMessage="1" showErrorMessage="1" promptTitle="FORMA DE PREENCHIMENTO" prompt="Escolha uma das opções na caixa de diálogo. Clique na seta ao lado." errorTitle="FORMA DE PREENCHIMENTO" error="Escolha uma das opções na caixa de diálogo. Clique na seta ao lado." sqref="C13:E13">
      <formula1>"Escolha uma opção,CAHL,CCAAB,CCS,CECULT,CETEC,CFP"</formula1>
    </dataValidation>
    <dataValidation errorStyle="warning" type="list" allowBlank="1" showInputMessage="1" showErrorMessage="1" promptTitle="FORMA DE PREENCHIMENTO" prompt="Escolha uma das opções na caixa de diálogo. Clique na seta ao lado." errorTitle="FORMA DE PREENCHIMENTO" error="Escolha uma das opções na caixa de diálogo. Clique na seta ao lado." sqref="C14:E14">
      <formula1>"Escolha uma opção,20 horas,40 horas,Dedicação Exclusiva"</formula1>
    </dataValidation>
    <dataValidation errorStyle="warning" type="list" allowBlank="1" showInputMessage="1" showErrorMessage="1" promptTitle="FORMA DE PREENCHIMENTO" prompt="Escolha uma das opções na caixa de diálogo. Clique na seta ao lado." errorTitle="FORMA DE PREENCHIMENTO" error="Escolha uma das opções na caixa de diálogo. Clique na seta ao lado." sqref="C16:E16">
      <formula1>"Escolha uma opção,Auxiliar I,Auxiliar II,Assistente I,Assistente II,Adjunto I,Adjunto II,Adjunto III, Adjunto IV,Associado I,Associado II,Associado III,Associado IV"</formula1>
    </dataValidation>
    <dataValidation errorStyle="warning" type="list" allowBlank="1" showInputMessage="1" showErrorMessage="1" promptTitle="FORMA DE PREENCHIMENTO" prompt="Escolha uma das opções na caixa de diálogo. Clique na seta ao lado." errorTitle="FORMA DE PREENCHIMENTO" error="Escolha uma das opções na caixa de diálogo. Clique na seta ao lado." sqref="C17:E17">
      <formula1>"Escolha uma opção,Auxiliar I,Auxiliar II,Assistente I,Assistente II,Adjunto I,Adjunto II,Adjunto III, Adjunto IV,Associado I,Associado II,Associado III,Associado IV,Titular"</formula1>
    </dataValidation>
    <dataValidation errorStyle="warning" type="textLength" allowBlank="1" showInputMessage="1" showErrorMessage="1" promptTitle="FORMA DE PREENCHIMENTO" prompt="Preencher o nome completo do docente, sem abreviações." errorTitle="FORMA DE PREENCHIMENTO" error="Preencher o nome completo do docente, sem abreviações." sqref="C11:E11">
      <formula1>5</formula1>
      <formula2>50</formula2>
    </dataValidation>
    <dataValidation errorStyle="warning" type="whole" allowBlank="1" showInputMessage="1" showErrorMessage="1" promptTitle="FORMA DE PREENCHIMENTO" prompt="Preencher o campo com um número inteiro." errorTitle="FORMA DE PREENCHIMENTO" error="Preencher o campo com um número inteiro." sqref="D62:D118 D135:D176 D250 D23:D57 D237:D245 D181:D232 D271:D274 D255:D257 D263:D265 D124:D130">
      <formula1>0</formula1>
      <formula2>50000</formula2>
    </dataValidation>
    <dataValidation errorStyle="warning" type="date" allowBlank="1" showInputMessage="1" showErrorMessage="1" promptTitle="FORMA DE PREENCHIMENTO" prompt="Preencher o campo com dia / mês / ano. Ex: 25/07/2014." errorTitle="FORMA DE PREENCHIMENTO" error="Preencher o campo com dia / mês / ano. Ex: 25/07/2014." sqref="D293:E293">
      <formula1>38562</formula1>
      <formula2>47848</formula2>
    </dataValidation>
    <dataValidation errorStyle="warning" type="list" allowBlank="1" showInputMessage="1" showErrorMessage="1" promptTitle="FORMA DE PREENCHIMENTO" prompt="Escolha uma das opções na caixa de diálogo. Clique na seta ao lado." errorTitle="FORMA DE PREENCHIMENTO" error="Escolha uma das opções na caixa de diálogo. Clique na seta ao lado." sqref="C15:E15">
      <formula1>"Escolha uma opção,Horizontal,Vertical"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Autor</cp:lastModifiedBy>
  <cp:lastPrinted>2020-10-22T14:27:03Z</cp:lastPrinted>
  <dcterms:created xsi:type="dcterms:W3CDTF">2017-01-24T21:56:23Z</dcterms:created>
  <dcterms:modified xsi:type="dcterms:W3CDTF">2022-10-17T16:07:47Z</dcterms:modified>
  <cp:category/>
  <cp:version/>
  <cp:contentType/>
  <cp:contentStatus/>
</cp:coreProperties>
</file>